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240" windowHeight="1374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3" i="1"/>
  <c r="V4" i="1"/>
  <c r="C4" i="1" s="1"/>
  <c r="F4" i="1" s="1"/>
  <c r="G4" i="1" s="1"/>
  <c r="V5" i="1"/>
  <c r="C5" i="1" s="1"/>
  <c r="F5" i="1" s="1"/>
  <c r="G5" i="1" s="1"/>
  <c r="V6" i="1"/>
  <c r="C6" i="1" s="1"/>
  <c r="F6" i="1" s="1"/>
  <c r="G6" i="1" s="1"/>
  <c r="V7" i="1"/>
  <c r="C7" i="1" s="1"/>
  <c r="F7" i="1" s="1"/>
  <c r="G7" i="1" s="1"/>
  <c r="V8" i="1"/>
  <c r="C8" i="1" s="1"/>
  <c r="F8" i="1" s="1"/>
  <c r="G8" i="1" s="1"/>
  <c r="V9" i="1"/>
  <c r="C9" i="1" s="1"/>
  <c r="F9" i="1" s="1"/>
  <c r="G9" i="1" s="1"/>
  <c r="V10" i="1"/>
  <c r="C10" i="1" s="1"/>
  <c r="F10" i="1" s="1"/>
  <c r="G10" i="1" s="1"/>
  <c r="V11" i="1"/>
  <c r="C11" i="1" s="1"/>
  <c r="F11" i="1" s="1"/>
  <c r="G11" i="1" s="1"/>
  <c r="V12" i="1"/>
  <c r="C12" i="1" s="1"/>
  <c r="F12" i="1" s="1"/>
  <c r="G12" i="1" s="1"/>
  <c r="V13" i="1"/>
  <c r="C13" i="1" s="1"/>
  <c r="F13" i="1" s="1"/>
  <c r="G13" i="1" s="1"/>
  <c r="V14" i="1"/>
  <c r="C14" i="1" s="1"/>
  <c r="F14" i="1" s="1"/>
  <c r="V15" i="1"/>
  <c r="C15" i="1" s="1"/>
  <c r="F15" i="1" s="1"/>
  <c r="V16" i="1"/>
  <c r="C16" i="1" s="1"/>
  <c r="F16" i="1" s="1"/>
  <c r="V17" i="1"/>
  <c r="C17" i="1" s="1"/>
  <c r="F17" i="1" s="1"/>
  <c r="V18" i="1"/>
  <c r="C18" i="1" s="1"/>
  <c r="F18" i="1" s="1"/>
  <c r="V19" i="1"/>
  <c r="C19" i="1" s="1"/>
  <c r="F19" i="1" s="1"/>
  <c r="V20" i="1"/>
  <c r="C20" i="1" s="1"/>
  <c r="F20" i="1" s="1"/>
  <c r="V21" i="1"/>
  <c r="C21" i="1" s="1"/>
  <c r="F21" i="1" s="1"/>
  <c r="V22" i="1"/>
  <c r="C22" i="1" s="1"/>
  <c r="F22" i="1" s="1"/>
  <c r="V23" i="1"/>
  <c r="C23" i="1" s="1"/>
  <c r="F23" i="1" s="1"/>
  <c r="V24" i="1"/>
  <c r="C24" i="1" s="1"/>
  <c r="F24" i="1" s="1"/>
  <c r="V25" i="1"/>
  <c r="C25" i="1" s="1"/>
  <c r="F25" i="1" s="1"/>
  <c r="V26" i="1"/>
  <c r="C26" i="1" s="1"/>
  <c r="F26" i="1" s="1"/>
  <c r="V27" i="1"/>
  <c r="C27" i="1" s="1"/>
  <c r="F27" i="1" s="1"/>
  <c r="V28" i="1"/>
  <c r="C28" i="1" s="1"/>
  <c r="F28" i="1" s="1"/>
  <c r="V29" i="1"/>
  <c r="C29" i="1" s="1"/>
  <c r="F29" i="1" s="1"/>
  <c r="V30" i="1"/>
  <c r="C30" i="1" s="1"/>
  <c r="F30" i="1" s="1"/>
  <c r="V31" i="1"/>
  <c r="C31" i="1" s="1"/>
  <c r="F31" i="1" s="1"/>
  <c r="V32" i="1"/>
  <c r="C32" i="1" s="1"/>
  <c r="D32" i="1" s="1"/>
  <c r="V33" i="1"/>
  <c r="C33" i="1" s="1"/>
  <c r="D33" i="1" s="1"/>
  <c r="V34" i="1"/>
  <c r="C34" i="1" s="1"/>
  <c r="F34" i="1" s="1"/>
  <c r="V35" i="1"/>
  <c r="C35" i="1" s="1"/>
  <c r="F35" i="1" s="1"/>
  <c r="V36" i="1"/>
  <c r="V37" i="1"/>
  <c r="C37" i="1" s="1"/>
  <c r="D37" i="1" s="1"/>
  <c r="V38" i="1"/>
  <c r="C38" i="1" s="1"/>
  <c r="F38" i="1" s="1"/>
  <c r="V39" i="1"/>
  <c r="C39" i="1" s="1"/>
  <c r="F39" i="1" s="1"/>
  <c r="V40" i="1"/>
  <c r="C40" i="1" s="1"/>
  <c r="D40" i="1" s="1"/>
  <c r="V41" i="1"/>
  <c r="C41" i="1" s="1"/>
  <c r="D41" i="1" s="1"/>
  <c r="V42" i="1"/>
  <c r="C42" i="1" s="1"/>
  <c r="F42" i="1" s="1"/>
  <c r="V43" i="1"/>
  <c r="C43" i="1" s="1"/>
  <c r="F43" i="1" s="1"/>
  <c r="V44" i="1"/>
  <c r="V45" i="1"/>
  <c r="C45" i="1" s="1"/>
  <c r="D45" i="1" s="1"/>
  <c r="V46" i="1"/>
  <c r="C46" i="1" s="1"/>
  <c r="F46" i="1" s="1"/>
  <c r="V47" i="1"/>
  <c r="C47" i="1" s="1"/>
  <c r="F47" i="1" s="1"/>
  <c r="V48" i="1"/>
  <c r="V49" i="1"/>
  <c r="C49" i="1" s="1"/>
  <c r="D49" i="1" s="1"/>
  <c r="V50" i="1"/>
  <c r="C50" i="1" s="1"/>
  <c r="F50" i="1" s="1"/>
  <c r="V51" i="1"/>
  <c r="C51" i="1" s="1"/>
  <c r="F51" i="1" s="1"/>
  <c r="V52" i="1"/>
  <c r="V53" i="1"/>
  <c r="C53" i="1" s="1"/>
  <c r="D53" i="1" s="1"/>
  <c r="V54" i="1"/>
  <c r="C54" i="1" s="1"/>
  <c r="F54" i="1" s="1"/>
  <c r="V55" i="1"/>
  <c r="C55" i="1" s="1"/>
  <c r="F55" i="1" s="1"/>
  <c r="V56" i="1"/>
  <c r="C56" i="1" s="1"/>
  <c r="D56" i="1" s="1"/>
  <c r="V57" i="1"/>
  <c r="C57" i="1" s="1"/>
  <c r="D57" i="1" s="1"/>
  <c r="V58" i="1"/>
  <c r="C58" i="1" s="1"/>
  <c r="F58" i="1" s="1"/>
  <c r="V59" i="1"/>
  <c r="C59" i="1" s="1"/>
  <c r="F59" i="1" s="1"/>
  <c r="V60" i="1"/>
  <c r="V61" i="1"/>
  <c r="C61" i="1" s="1"/>
  <c r="D61" i="1" s="1"/>
  <c r="V62" i="1"/>
  <c r="C62" i="1" s="1"/>
  <c r="F62" i="1" s="1"/>
  <c r="V63" i="1"/>
  <c r="C63" i="1" s="1"/>
  <c r="F63" i="1" s="1"/>
  <c r="V64" i="1"/>
  <c r="C64" i="1" s="1"/>
  <c r="D64" i="1" s="1"/>
  <c r="V65" i="1"/>
  <c r="C65" i="1" s="1"/>
  <c r="D65" i="1" s="1"/>
  <c r="V66" i="1"/>
  <c r="C66" i="1" s="1"/>
  <c r="F66" i="1" s="1"/>
  <c r="V67" i="1"/>
  <c r="C67" i="1" s="1"/>
  <c r="F67" i="1" s="1"/>
  <c r="V68" i="1"/>
  <c r="V69" i="1"/>
  <c r="C69" i="1" s="1"/>
  <c r="D69" i="1" s="1"/>
  <c r="V70" i="1"/>
  <c r="C70" i="1" s="1"/>
  <c r="F70" i="1" s="1"/>
  <c r="V71" i="1"/>
  <c r="C71" i="1" s="1"/>
  <c r="F71" i="1" s="1"/>
  <c r="V72" i="1"/>
  <c r="C72" i="1" s="1"/>
  <c r="D72" i="1" s="1"/>
  <c r="V73" i="1"/>
  <c r="C73" i="1" s="1"/>
  <c r="D73" i="1" s="1"/>
  <c r="V74" i="1"/>
  <c r="C74" i="1" s="1"/>
  <c r="F74" i="1" s="1"/>
  <c r="V75" i="1"/>
  <c r="C75" i="1" s="1"/>
  <c r="F75" i="1" s="1"/>
  <c r="V76" i="1"/>
  <c r="V77" i="1"/>
  <c r="C77" i="1" s="1"/>
  <c r="D77" i="1" s="1"/>
  <c r="V78" i="1"/>
  <c r="C78" i="1" s="1"/>
  <c r="F78" i="1" s="1"/>
  <c r="V79" i="1"/>
  <c r="C79" i="1" s="1"/>
  <c r="F79" i="1" s="1"/>
  <c r="V80" i="1"/>
  <c r="V81" i="1"/>
  <c r="C81" i="1" s="1"/>
  <c r="D81" i="1" s="1"/>
  <c r="V82" i="1"/>
  <c r="C82" i="1" s="1"/>
  <c r="F82" i="1" s="1"/>
  <c r="V83" i="1"/>
  <c r="C83" i="1" s="1"/>
  <c r="F83" i="1" s="1"/>
  <c r="V84" i="1"/>
  <c r="V85" i="1"/>
  <c r="C85" i="1" s="1"/>
  <c r="D85" i="1" s="1"/>
  <c r="V86" i="1"/>
  <c r="C86" i="1" s="1"/>
  <c r="F86" i="1" s="1"/>
  <c r="V87" i="1"/>
  <c r="C87" i="1" s="1"/>
  <c r="F87" i="1" s="1"/>
  <c r="V88" i="1"/>
  <c r="C88" i="1" s="1"/>
  <c r="D88" i="1" s="1"/>
  <c r="V89" i="1"/>
  <c r="C89" i="1" s="1"/>
  <c r="D89" i="1" s="1"/>
  <c r="V90" i="1"/>
  <c r="C90" i="1" s="1"/>
  <c r="F90" i="1" s="1"/>
  <c r="V91" i="1"/>
  <c r="C91" i="1" s="1"/>
  <c r="F91" i="1" s="1"/>
  <c r="V92" i="1"/>
  <c r="V93" i="1"/>
  <c r="C93" i="1" s="1"/>
  <c r="D93" i="1" s="1"/>
  <c r="V94" i="1"/>
  <c r="C94" i="1" s="1"/>
  <c r="F94" i="1" s="1"/>
  <c r="V95" i="1"/>
  <c r="C95" i="1" s="1"/>
  <c r="F95" i="1" s="1"/>
  <c r="V96" i="1"/>
  <c r="C96" i="1" s="1"/>
  <c r="D96" i="1" s="1"/>
  <c r="V97" i="1"/>
  <c r="C97" i="1" s="1"/>
  <c r="D97" i="1" s="1"/>
  <c r="V98" i="1"/>
  <c r="C98" i="1" s="1"/>
  <c r="F98" i="1" s="1"/>
  <c r="V99" i="1"/>
  <c r="C99" i="1" s="1"/>
  <c r="F99" i="1" s="1"/>
  <c r="V100" i="1"/>
  <c r="V101" i="1"/>
  <c r="C101" i="1" s="1"/>
  <c r="D101" i="1" s="1"/>
  <c r="V102" i="1"/>
  <c r="C102" i="1" s="1"/>
  <c r="F102" i="1" s="1"/>
  <c r="V103" i="1"/>
  <c r="C103" i="1" s="1"/>
  <c r="F103" i="1" s="1"/>
  <c r="V104" i="1"/>
  <c r="C104" i="1" s="1"/>
  <c r="D104" i="1" s="1"/>
  <c r="V105" i="1"/>
  <c r="C105" i="1" s="1"/>
  <c r="D105" i="1" s="1"/>
  <c r="V106" i="1"/>
  <c r="C106" i="1" s="1"/>
  <c r="F106" i="1" s="1"/>
  <c r="V107" i="1"/>
  <c r="C107" i="1" s="1"/>
  <c r="F107" i="1" s="1"/>
  <c r="V108" i="1"/>
  <c r="V109" i="1"/>
  <c r="C109" i="1" s="1"/>
  <c r="D109" i="1" s="1"/>
  <c r="V110" i="1"/>
  <c r="C110" i="1" s="1"/>
  <c r="F110" i="1" s="1"/>
  <c r="V111" i="1"/>
  <c r="C111" i="1" s="1"/>
  <c r="F111" i="1" s="1"/>
  <c r="V112" i="1"/>
  <c r="V113" i="1"/>
  <c r="C113" i="1" s="1"/>
  <c r="D113" i="1" s="1"/>
  <c r="V114" i="1"/>
  <c r="C114" i="1" s="1"/>
  <c r="F114" i="1" s="1"/>
  <c r="V115" i="1"/>
  <c r="C115" i="1" s="1"/>
  <c r="F115" i="1" s="1"/>
  <c r="V116" i="1"/>
  <c r="V117" i="1"/>
  <c r="C117" i="1" s="1"/>
  <c r="D117" i="1" s="1"/>
  <c r="V118" i="1"/>
  <c r="C118" i="1" s="1"/>
  <c r="F118" i="1" s="1"/>
  <c r="V119" i="1"/>
  <c r="C119" i="1" s="1"/>
  <c r="F119" i="1" s="1"/>
  <c r="V120" i="1"/>
  <c r="C120" i="1" s="1"/>
  <c r="D120" i="1" s="1"/>
  <c r="V121" i="1"/>
  <c r="C121" i="1" s="1"/>
  <c r="D121" i="1" s="1"/>
  <c r="V122" i="1"/>
  <c r="C122" i="1" s="1"/>
  <c r="F122" i="1" s="1"/>
  <c r="V123" i="1"/>
  <c r="C123" i="1" s="1"/>
  <c r="F123" i="1" s="1"/>
  <c r="V124" i="1"/>
  <c r="V125" i="1"/>
  <c r="C125" i="1" s="1"/>
  <c r="D125" i="1" s="1"/>
  <c r="V126" i="1"/>
  <c r="C126" i="1" s="1"/>
  <c r="F126" i="1" s="1"/>
  <c r="V127" i="1"/>
  <c r="C127" i="1" s="1"/>
  <c r="F127" i="1" s="1"/>
  <c r="V128" i="1"/>
  <c r="C128" i="1" s="1"/>
  <c r="D128" i="1" s="1"/>
  <c r="V129" i="1"/>
  <c r="C129" i="1" s="1"/>
  <c r="D129" i="1" s="1"/>
  <c r="V130" i="1"/>
  <c r="C130" i="1" s="1"/>
  <c r="F130" i="1" s="1"/>
  <c r="V131" i="1"/>
  <c r="C131" i="1" s="1"/>
  <c r="F131" i="1" s="1"/>
  <c r="V132" i="1"/>
  <c r="V133" i="1"/>
  <c r="C133" i="1" s="1"/>
  <c r="D133" i="1" s="1"/>
  <c r="V134" i="1"/>
  <c r="C134" i="1" s="1"/>
  <c r="F134" i="1" s="1"/>
  <c r="V135" i="1"/>
  <c r="C135" i="1" s="1"/>
  <c r="F135" i="1" s="1"/>
  <c r="V136" i="1"/>
  <c r="C136" i="1" s="1"/>
  <c r="D136" i="1" s="1"/>
  <c r="V137" i="1"/>
  <c r="C137" i="1" s="1"/>
  <c r="D137" i="1" s="1"/>
  <c r="V138" i="1"/>
  <c r="C138" i="1" s="1"/>
  <c r="F138" i="1" s="1"/>
  <c r="V139" i="1"/>
  <c r="C139" i="1" s="1"/>
  <c r="F139" i="1" s="1"/>
  <c r="V140" i="1"/>
  <c r="V141" i="1"/>
  <c r="C141" i="1" s="1"/>
  <c r="D141" i="1" s="1"/>
  <c r="V142" i="1"/>
  <c r="C142" i="1" s="1"/>
  <c r="F142" i="1" s="1"/>
  <c r="V143" i="1"/>
  <c r="C143" i="1" s="1"/>
  <c r="F143" i="1" s="1"/>
  <c r="V144" i="1"/>
  <c r="V145" i="1"/>
  <c r="C145" i="1" s="1"/>
  <c r="D145" i="1" s="1"/>
  <c r="V146" i="1"/>
  <c r="C146" i="1" s="1"/>
  <c r="F146" i="1" s="1"/>
  <c r="V147" i="1"/>
  <c r="C147" i="1" s="1"/>
  <c r="F147" i="1" s="1"/>
  <c r="V148" i="1"/>
  <c r="V149" i="1"/>
  <c r="C149" i="1" s="1"/>
  <c r="D149" i="1" s="1"/>
  <c r="V150" i="1"/>
  <c r="C150" i="1" s="1"/>
  <c r="F150" i="1" s="1"/>
  <c r="V151" i="1"/>
  <c r="C151" i="1" s="1"/>
  <c r="F151" i="1" s="1"/>
  <c r="V152" i="1"/>
  <c r="C152" i="1" s="1"/>
  <c r="D152" i="1" s="1"/>
  <c r="V3" i="1"/>
  <c r="C3" i="1" s="1"/>
  <c r="F3" i="1" s="1"/>
  <c r="G3" i="1" s="1"/>
  <c r="B103" i="1"/>
  <c r="B104" i="1"/>
  <c r="B105" i="1"/>
  <c r="B106" i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6" i="1"/>
  <c r="B7" i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5" i="1"/>
  <c r="B4" i="1"/>
  <c r="F149" i="1" l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152" i="1"/>
  <c r="F136" i="1"/>
  <c r="F128" i="1"/>
  <c r="F120" i="1"/>
  <c r="F104" i="1"/>
  <c r="F96" i="1"/>
  <c r="F88" i="1"/>
  <c r="F72" i="1"/>
  <c r="F64" i="1"/>
  <c r="F56" i="1"/>
  <c r="F40" i="1"/>
  <c r="F32" i="1"/>
  <c r="C148" i="1"/>
  <c r="C144" i="1"/>
  <c r="C140" i="1"/>
  <c r="C132" i="1"/>
  <c r="C124" i="1"/>
  <c r="C116" i="1"/>
  <c r="C112" i="1"/>
  <c r="C108" i="1"/>
  <c r="C100" i="1"/>
  <c r="C92" i="1"/>
  <c r="C84" i="1"/>
  <c r="C80" i="1"/>
  <c r="C76" i="1"/>
  <c r="C68" i="1"/>
  <c r="C60" i="1"/>
  <c r="C52" i="1"/>
  <c r="C48" i="1"/>
  <c r="C44" i="1"/>
  <c r="C36" i="1"/>
  <c r="D146" i="1"/>
  <c r="D138" i="1"/>
  <c r="D130" i="1"/>
  <c r="D122" i="1"/>
  <c r="D114" i="1"/>
  <c r="D106" i="1"/>
  <c r="D98" i="1"/>
  <c r="D90" i="1"/>
  <c r="D82" i="1"/>
  <c r="D74" i="1"/>
  <c r="D66" i="1"/>
  <c r="D58" i="1"/>
  <c r="D50" i="1"/>
  <c r="D42" i="1"/>
  <c r="D34" i="1"/>
  <c r="D150" i="1"/>
  <c r="D142" i="1"/>
  <c r="D134" i="1"/>
  <c r="D126" i="1"/>
  <c r="D118" i="1"/>
  <c r="D110" i="1"/>
  <c r="D102" i="1"/>
  <c r="D94" i="1"/>
  <c r="D86" i="1"/>
  <c r="D78" i="1"/>
  <c r="D70" i="1"/>
  <c r="D62" i="1"/>
  <c r="D54" i="1"/>
  <c r="D46" i="1"/>
  <c r="D38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6" i="1" l="1"/>
  <c r="F36" i="1"/>
  <c r="D60" i="1"/>
  <c r="F60" i="1"/>
  <c r="D84" i="1"/>
  <c r="F84" i="1"/>
  <c r="D112" i="1"/>
  <c r="F112" i="1"/>
  <c r="D140" i="1"/>
  <c r="F140" i="1"/>
  <c r="D44" i="1"/>
  <c r="F44" i="1"/>
  <c r="D68" i="1"/>
  <c r="F68" i="1"/>
  <c r="D92" i="1"/>
  <c r="F92" i="1"/>
  <c r="D116" i="1"/>
  <c r="F116" i="1"/>
  <c r="D144" i="1"/>
  <c r="F144" i="1"/>
  <c r="D48" i="1"/>
  <c r="F48" i="1"/>
  <c r="D76" i="1"/>
  <c r="F76" i="1"/>
  <c r="D100" i="1"/>
  <c r="F100" i="1"/>
  <c r="D124" i="1"/>
  <c r="F124" i="1"/>
  <c r="D148" i="1"/>
  <c r="F148" i="1"/>
  <c r="D52" i="1"/>
  <c r="F52" i="1"/>
  <c r="D80" i="1"/>
  <c r="F80" i="1"/>
  <c r="D108" i="1"/>
  <c r="F108" i="1"/>
  <c r="D132" i="1"/>
  <c r="F132" i="1"/>
</calcChain>
</file>

<file path=xl/sharedStrings.xml><?xml version="1.0" encoding="utf-8"?>
<sst xmlns="http://schemas.openxmlformats.org/spreadsheetml/2006/main" count="8" uniqueCount="8">
  <si>
    <t>Zeit</t>
  </si>
  <si>
    <t>Fit "lang"</t>
  </si>
  <si>
    <r>
      <rPr>
        <sz val="11"/>
        <color theme="3"/>
        <rFont val="Calibri"/>
        <family val="2"/>
        <scheme val="minor"/>
      </rPr>
      <t>Messwert</t>
    </r>
    <r>
      <rPr>
        <sz val="11"/>
        <color theme="1"/>
        <rFont val="Calibri"/>
        <family val="2"/>
        <scheme val="minor"/>
      </rPr>
      <t>e</t>
    </r>
  </si>
  <si>
    <r>
      <rPr>
        <sz val="11"/>
        <color theme="3"/>
        <rFont val="Calibri"/>
        <family val="2"/>
        <scheme val="minor"/>
      </rPr>
      <t>Messwerte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rgb="FFFF0000"/>
        <rFont val="Calibri"/>
        <family val="2"/>
        <scheme val="minor"/>
      </rPr>
      <t>Fitlang</t>
    </r>
  </si>
  <si>
    <t>Spalte F 
vordere Punkte</t>
  </si>
  <si>
    <t>Dummy
um "mess-werte" zu simulieren</t>
  </si>
  <si>
    <t>Messwerte
 ab "Knick"</t>
  </si>
  <si>
    <t>Zufallszahl
erzeugt Daten-rauschen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</si>
</sst>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9818398406417"/>
          <c:y val="9.3381299637261231E-2"/>
          <c:w val="0.62512182852143483"/>
          <c:h val="0.77704104695246423"/>
        </c:manualLayout>
      </c:layout>
      <c:lineChart>
        <c:grouping val="standard"/>
        <c:varyColors val="0"/>
        <c:ser>
          <c:idx val="0"/>
          <c:order val="0"/>
          <c:val>
            <c:numRef>
              <c:f>Tabelle1!$C$3:$C$158</c:f>
              <c:numCache>
                <c:formatCode>General</c:formatCode>
                <c:ptCount val="156"/>
                <c:pt idx="0">
                  <c:v>9077.3444203244198</c:v>
                </c:pt>
                <c:pt idx="1">
                  <c:v>5323.0096919484995</c:v>
                </c:pt>
                <c:pt idx="2">
                  <c:v>4630.5383343833109</c:v>
                </c:pt>
                <c:pt idx="3">
                  <c:v>2921.7326581626053</c:v>
                </c:pt>
                <c:pt idx="4">
                  <c:v>3083.5535208246743</c:v>
                </c:pt>
                <c:pt idx="5">
                  <c:v>2150.8471548037469</c:v>
                </c:pt>
                <c:pt idx="6">
                  <c:v>1646.5267903797378</c:v>
                </c:pt>
                <c:pt idx="7">
                  <c:v>1535.5990519864911</c:v>
                </c:pt>
                <c:pt idx="8">
                  <c:v>1122.0885038198523</c:v>
                </c:pt>
                <c:pt idx="9">
                  <c:v>1154.5854339553082</c:v>
                </c:pt>
                <c:pt idx="10">
                  <c:v>933.00179561665266</c:v>
                </c:pt>
                <c:pt idx="11">
                  <c:v>776.55998149288121</c:v>
                </c:pt>
                <c:pt idx="12">
                  <c:v>718.68243371671917</c:v>
                </c:pt>
                <c:pt idx="13">
                  <c:v>537.74055702128521</c:v>
                </c:pt>
                <c:pt idx="14">
                  <c:v>631.04364706754484</c:v>
                </c:pt>
                <c:pt idx="15">
                  <c:v>523.56688371452231</c:v>
                </c:pt>
                <c:pt idx="16">
                  <c:v>457.47010611544715</c:v>
                </c:pt>
                <c:pt idx="17">
                  <c:v>410.45867615376898</c:v>
                </c:pt>
                <c:pt idx="18">
                  <c:v>456.59019042813168</c:v>
                </c:pt>
                <c:pt idx="19">
                  <c:v>346.63336966857059</c:v>
                </c:pt>
                <c:pt idx="20">
                  <c:v>407.5943287052304</c:v>
                </c:pt>
                <c:pt idx="21">
                  <c:v>338.86027028658378</c:v>
                </c:pt>
                <c:pt idx="22">
                  <c:v>381.80980171586458</c:v>
                </c:pt>
                <c:pt idx="23">
                  <c:v>333.55996082065366</c:v>
                </c:pt>
                <c:pt idx="24">
                  <c:v>278.15544545344989</c:v>
                </c:pt>
                <c:pt idx="25">
                  <c:v>315.28989550065455</c:v>
                </c:pt>
                <c:pt idx="26">
                  <c:v>266.71643234765537</c:v>
                </c:pt>
                <c:pt idx="27">
                  <c:v>285.46883422504908</c:v>
                </c:pt>
                <c:pt idx="28">
                  <c:v>241.2916313482512</c:v>
                </c:pt>
                <c:pt idx="29">
                  <c:v>203.51029247893516</c:v>
                </c:pt>
                <c:pt idx="30">
                  <c:v>205.1173788449731</c:v>
                </c:pt>
                <c:pt idx="31">
                  <c:v>197.223865607818</c:v>
                </c:pt>
                <c:pt idx="32">
                  <c:v>185.07735598193196</c:v>
                </c:pt>
                <c:pt idx="33">
                  <c:v>205.88661319407746</c:v>
                </c:pt>
                <c:pt idx="34">
                  <c:v>188.53714748838709</c:v>
                </c:pt>
                <c:pt idx="35">
                  <c:v>189.47374552037849</c:v>
                </c:pt>
                <c:pt idx="36">
                  <c:v>160.17876876699458</c:v>
                </c:pt>
                <c:pt idx="37">
                  <c:v>186.46920515186503</c:v>
                </c:pt>
                <c:pt idx="38">
                  <c:v>179.36674943608662</c:v>
                </c:pt>
                <c:pt idx="39">
                  <c:v>125.00493152049083</c:v>
                </c:pt>
                <c:pt idx="40">
                  <c:v>152.9782408394527</c:v>
                </c:pt>
                <c:pt idx="41">
                  <c:v>131.80790139367585</c:v>
                </c:pt>
                <c:pt idx="42">
                  <c:v>147.54426539866492</c:v>
                </c:pt>
                <c:pt idx="43">
                  <c:v>123.00077192651824</c:v>
                </c:pt>
                <c:pt idx="44">
                  <c:v>102.2565440664638</c:v>
                </c:pt>
                <c:pt idx="45">
                  <c:v>104.59230623606116</c:v>
                </c:pt>
                <c:pt idx="46">
                  <c:v>90.825866130484485</c:v>
                </c:pt>
                <c:pt idx="47">
                  <c:v>108.42794517495129</c:v>
                </c:pt>
                <c:pt idx="48">
                  <c:v>110.06265362661505</c:v>
                </c:pt>
                <c:pt idx="49">
                  <c:v>82.28222004709518</c:v>
                </c:pt>
                <c:pt idx="50">
                  <c:v>88.995204549884406</c:v>
                </c:pt>
                <c:pt idx="51">
                  <c:v>96.019960334711087</c:v>
                </c:pt>
                <c:pt idx="52">
                  <c:v>72.493881852653075</c:v>
                </c:pt>
                <c:pt idx="53">
                  <c:v>80.176847601944729</c:v>
                </c:pt>
                <c:pt idx="54">
                  <c:v>72.468547608490738</c:v>
                </c:pt>
                <c:pt idx="55">
                  <c:v>67.28902421748387</c:v>
                </c:pt>
                <c:pt idx="56">
                  <c:v>58.930010423292735</c:v>
                </c:pt>
                <c:pt idx="57">
                  <c:v>54.181967097727657</c:v>
                </c:pt>
                <c:pt idx="58">
                  <c:v>52.56493959759753</c:v>
                </c:pt>
                <c:pt idx="59">
                  <c:v>48.521354699317847</c:v>
                </c:pt>
                <c:pt idx="60">
                  <c:v>62.22719559045234</c:v>
                </c:pt>
                <c:pt idx="61">
                  <c:v>51.773363876887544</c:v>
                </c:pt>
                <c:pt idx="62">
                  <c:v>43.769800218905452</c:v>
                </c:pt>
                <c:pt idx="63">
                  <c:v>42.139159141451586</c:v>
                </c:pt>
                <c:pt idx="64">
                  <c:v>37.271227026579382</c:v>
                </c:pt>
                <c:pt idx="65">
                  <c:v>48.340893637659057</c:v>
                </c:pt>
                <c:pt idx="66">
                  <c:v>41.326504820738933</c:v>
                </c:pt>
                <c:pt idx="67">
                  <c:v>42.452319173312873</c:v>
                </c:pt>
                <c:pt idx="68">
                  <c:v>37.066891190708262</c:v>
                </c:pt>
                <c:pt idx="69">
                  <c:v>29.835772165033525</c:v>
                </c:pt>
                <c:pt idx="70">
                  <c:v>33.543448970332378</c:v>
                </c:pt>
                <c:pt idx="71">
                  <c:v>33.627775983912976</c:v>
                </c:pt>
                <c:pt idx="72">
                  <c:v>25.871860317149945</c:v>
                </c:pt>
                <c:pt idx="73">
                  <c:v>32.090627050826036</c:v>
                </c:pt>
                <c:pt idx="74">
                  <c:v>25.951650562863747</c:v>
                </c:pt>
                <c:pt idx="75">
                  <c:v>27.335060309878983</c:v>
                </c:pt>
                <c:pt idx="76">
                  <c:v>24.701310884029958</c:v>
                </c:pt>
                <c:pt idx="77">
                  <c:v>26.184532286537436</c:v>
                </c:pt>
                <c:pt idx="78">
                  <c:v>19.169647555299282</c:v>
                </c:pt>
                <c:pt idx="79">
                  <c:v>18.942792607947801</c:v>
                </c:pt>
                <c:pt idx="80">
                  <c:v>18.761181921712261</c:v>
                </c:pt>
                <c:pt idx="81">
                  <c:v>17.863047978253245</c:v>
                </c:pt>
                <c:pt idx="82">
                  <c:v>19.048174129003705</c:v>
                </c:pt>
                <c:pt idx="83">
                  <c:v>16.370398725339502</c:v>
                </c:pt>
                <c:pt idx="84">
                  <c:v>14.354057300253361</c:v>
                </c:pt>
                <c:pt idx="85">
                  <c:v>14.277720843174157</c:v>
                </c:pt>
                <c:pt idx="86">
                  <c:v>15.000666128062107</c:v>
                </c:pt>
                <c:pt idx="87">
                  <c:v>14.080031020690457</c:v>
                </c:pt>
                <c:pt idx="88">
                  <c:v>12.749299212519213</c:v>
                </c:pt>
                <c:pt idx="89">
                  <c:v>12.056966186325361</c:v>
                </c:pt>
                <c:pt idx="90">
                  <c:v>13.961789139384431</c:v>
                </c:pt>
                <c:pt idx="91">
                  <c:v>10.775772241785697</c:v>
                </c:pt>
                <c:pt idx="92">
                  <c:v>10.497070322867097</c:v>
                </c:pt>
                <c:pt idx="93">
                  <c:v>9.1115976023267784</c:v>
                </c:pt>
                <c:pt idx="94">
                  <c:v>9.7091152810369827</c:v>
                </c:pt>
                <c:pt idx="95">
                  <c:v>11.15783660830963</c:v>
                </c:pt>
                <c:pt idx="96">
                  <c:v>9.7609210026801438</c:v>
                </c:pt>
                <c:pt idx="97">
                  <c:v>9.7216789503293661</c:v>
                </c:pt>
                <c:pt idx="98">
                  <c:v>8.5507345652225766</c:v>
                </c:pt>
                <c:pt idx="99">
                  <c:v>8.6619130018896282</c:v>
                </c:pt>
                <c:pt idx="100">
                  <c:v>7.315941604509776</c:v>
                </c:pt>
                <c:pt idx="101">
                  <c:v>8.0971998352657693</c:v>
                </c:pt>
                <c:pt idx="102">
                  <c:v>6.3614394368188876</c:v>
                </c:pt>
                <c:pt idx="103">
                  <c:v>5.5523784225683261</c:v>
                </c:pt>
                <c:pt idx="104">
                  <c:v>5.941542701158042</c:v>
                </c:pt>
                <c:pt idx="105">
                  <c:v>6.7310633601658409</c:v>
                </c:pt>
                <c:pt idx="106">
                  <c:v>5.2793964953422092</c:v>
                </c:pt>
                <c:pt idx="107">
                  <c:v>4.5784064345745339</c:v>
                </c:pt>
                <c:pt idx="108">
                  <c:v>5.0546699242133215</c:v>
                </c:pt>
                <c:pt idx="109">
                  <c:v>4.4695452309483779</c:v>
                </c:pt>
                <c:pt idx="110">
                  <c:v>4.0005848103034793</c:v>
                </c:pt>
                <c:pt idx="111">
                  <c:v>5.1500301880793931</c:v>
                </c:pt>
                <c:pt idx="112">
                  <c:v>4.4426050358560927</c:v>
                </c:pt>
                <c:pt idx="113">
                  <c:v>3.8670913180842947</c:v>
                </c:pt>
                <c:pt idx="114">
                  <c:v>3.5871601594590548</c:v>
                </c:pt>
                <c:pt idx="115">
                  <c:v>3.682757517858934</c:v>
                </c:pt>
                <c:pt idx="116">
                  <c:v>3.4933763914730496</c:v>
                </c:pt>
                <c:pt idx="117">
                  <c:v>3.1587079650921677</c:v>
                </c:pt>
                <c:pt idx="118">
                  <c:v>2.6456331839607894</c:v>
                </c:pt>
                <c:pt idx="119">
                  <c:v>3.1343848305589104</c:v>
                </c:pt>
                <c:pt idx="120">
                  <c:v>2.394115176711086</c:v>
                </c:pt>
                <c:pt idx="121">
                  <c:v>3.0651886566322046</c:v>
                </c:pt>
                <c:pt idx="122">
                  <c:v>2.6536679249402675</c:v>
                </c:pt>
                <c:pt idx="123">
                  <c:v>2.6396359756170398</c:v>
                </c:pt>
                <c:pt idx="124">
                  <c:v>2.0124832848493468</c:v>
                </c:pt>
                <c:pt idx="125">
                  <c:v>1.9063546312822401</c:v>
                </c:pt>
                <c:pt idx="126">
                  <c:v>2.3181372152665252</c:v>
                </c:pt>
                <c:pt idx="127">
                  <c:v>1.8474481269039529</c:v>
                </c:pt>
                <c:pt idx="128">
                  <c:v>1.9472935200213091</c:v>
                </c:pt>
                <c:pt idx="129">
                  <c:v>1.8050644998533922</c:v>
                </c:pt>
                <c:pt idx="130">
                  <c:v>1.8935728952953648</c:v>
                </c:pt>
                <c:pt idx="131">
                  <c:v>1.8053349292207388</c:v>
                </c:pt>
                <c:pt idx="132">
                  <c:v>1.4810528410899415</c:v>
                </c:pt>
                <c:pt idx="133">
                  <c:v>1.4647848921892934</c:v>
                </c:pt>
                <c:pt idx="134">
                  <c:v>1.3393811433404716</c:v>
                </c:pt>
                <c:pt idx="135">
                  <c:v>1.4548859717861349</c:v>
                </c:pt>
                <c:pt idx="136">
                  <c:v>1.3389862683529314</c:v>
                </c:pt>
                <c:pt idx="137">
                  <c:v>1.0461775332212249</c:v>
                </c:pt>
                <c:pt idx="138">
                  <c:v>1.0166170583311005</c:v>
                </c:pt>
                <c:pt idx="139">
                  <c:v>1.2685073427921743</c:v>
                </c:pt>
                <c:pt idx="140">
                  <c:v>1.1878580664186533</c:v>
                </c:pt>
                <c:pt idx="141">
                  <c:v>1.0314607187902889</c:v>
                </c:pt>
                <c:pt idx="142">
                  <c:v>1.0298247012795236</c:v>
                </c:pt>
                <c:pt idx="143">
                  <c:v>0.8798299032251482</c:v>
                </c:pt>
                <c:pt idx="144">
                  <c:v>0.82493447587811419</c:v>
                </c:pt>
                <c:pt idx="145">
                  <c:v>0.93804397470535017</c:v>
                </c:pt>
                <c:pt idx="146">
                  <c:v>0.75750298795468629</c:v>
                </c:pt>
                <c:pt idx="147">
                  <c:v>0.65651220047408787</c:v>
                </c:pt>
                <c:pt idx="148">
                  <c:v>0.84120101721879581</c:v>
                </c:pt>
                <c:pt idx="149">
                  <c:v>0.73206322973226889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1040"/>
        <c:axId val="245672576"/>
      </c:lineChart>
      <c:catAx>
        <c:axId val="24567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45672576"/>
        <c:crossesAt val="0.1"/>
        <c:auto val="1"/>
        <c:lblAlgn val="ctr"/>
        <c:lblOffset val="100"/>
        <c:noMultiLvlLbl val="0"/>
      </c:catAx>
      <c:valAx>
        <c:axId val="245672576"/>
        <c:scaling>
          <c:logBase val="10"/>
          <c:orientation val="minMax"/>
          <c:max val="10000"/>
          <c:min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67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366305774278211E-2"/>
          <c:y val="0.10476824570411668"/>
          <c:w val="0.56607004593175858"/>
          <c:h val="0.86758776694449458"/>
        </c:manualLayout>
      </c:layout>
      <c:lineChart>
        <c:grouping val="standard"/>
        <c:varyColors val="0"/>
        <c:ser>
          <c:idx val="0"/>
          <c:order val="0"/>
          <c:tx>
            <c:strRef>
              <c:f>Tabelle1!$D$1</c:f>
              <c:strCache>
                <c:ptCount val="1"/>
                <c:pt idx="0">
                  <c:v>Messwerte
 ab "Knick"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exp"/>
            <c:dispRSqr val="0"/>
            <c:dispEq val="1"/>
            <c:trendlineLbl>
              <c:layout>
                <c:manualLayout>
                  <c:x val="5.7962049825738993E-2"/>
                  <c:y val="-0.466682713435437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2000">
                      <a:solidFill>
                        <a:srgbClr val="FF0000"/>
                      </a:solidFill>
                    </a:defRPr>
                  </a:pPr>
                  <a:endParaRPr lang="en-US"/>
                </a:p>
              </c:txPr>
            </c:trendlineLbl>
          </c:trendline>
          <c:val>
            <c:numRef>
              <c:f>Tabelle1!$D$2:$D$158</c:f>
              <c:numCache>
                <c:formatCode>General</c:formatCode>
                <c:ptCount val="157"/>
                <c:pt idx="30">
                  <c:v>203.51029247893516</c:v>
                </c:pt>
                <c:pt idx="31">
                  <c:v>205.1173788449731</c:v>
                </c:pt>
                <c:pt idx="32">
                  <c:v>197.223865607818</c:v>
                </c:pt>
                <c:pt idx="33">
                  <c:v>185.07735598193196</c:v>
                </c:pt>
                <c:pt idx="34">
                  <c:v>205.88661319407746</c:v>
                </c:pt>
                <c:pt idx="35">
                  <c:v>188.53714748838709</c:v>
                </c:pt>
                <c:pt idx="36">
                  <c:v>189.47374552037849</c:v>
                </c:pt>
                <c:pt idx="37">
                  <c:v>160.17876876699458</c:v>
                </c:pt>
                <c:pt idx="38">
                  <c:v>186.46920515186503</c:v>
                </c:pt>
                <c:pt idx="39">
                  <c:v>179.36674943608662</c:v>
                </c:pt>
                <c:pt idx="40">
                  <c:v>125.00493152049083</c:v>
                </c:pt>
                <c:pt idx="41">
                  <c:v>152.9782408394527</c:v>
                </c:pt>
                <c:pt idx="42">
                  <c:v>131.80790139367585</c:v>
                </c:pt>
                <c:pt idx="43">
                  <c:v>147.54426539866492</c:v>
                </c:pt>
                <c:pt idx="44">
                  <c:v>123.00077192651824</c:v>
                </c:pt>
                <c:pt idx="45">
                  <c:v>102.2565440664638</c:v>
                </c:pt>
                <c:pt idx="46">
                  <c:v>104.59230623606116</c:v>
                </c:pt>
                <c:pt idx="47">
                  <c:v>90.825866130484485</c:v>
                </c:pt>
                <c:pt idx="48">
                  <c:v>108.42794517495129</c:v>
                </c:pt>
                <c:pt idx="49">
                  <c:v>110.06265362661505</c:v>
                </c:pt>
                <c:pt idx="50">
                  <c:v>82.28222004709518</c:v>
                </c:pt>
                <c:pt idx="51">
                  <c:v>88.995204549884406</c:v>
                </c:pt>
                <c:pt idx="52">
                  <c:v>96.019960334711087</c:v>
                </c:pt>
                <c:pt idx="53">
                  <c:v>72.493881852653075</c:v>
                </c:pt>
                <c:pt idx="54">
                  <c:v>80.176847601944729</c:v>
                </c:pt>
                <c:pt idx="55">
                  <c:v>72.468547608490738</c:v>
                </c:pt>
                <c:pt idx="56">
                  <c:v>67.28902421748387</c:v>
                </c:pt>
                <c:pt idx="57">
                  <c:v>58.930010423292735</c:v>
                </c:pt>
                <c:pt idx="58">
                  <c:v>54.181967097727657</c:v>
                </c:pt>
                <c:pt idx="59">
                  <c:v>52.56493959759753</c:v>
                </c:pt>
                <c:pt idx="60">
                  <c:v>48.521354699317847</c:v>
                </c:pt>
                <c:pt idx="61">
                  <c:v>62.22719559045234</c:v>
                </c:pt>
                <c:pt idx="62">
                  <c:v>51.773363876887544</c:v>
                </c:pt>
                <c:pt idx="63">
                  <c:v>43.769800218905452</c:v>
                </c:pt>
                <c:pt idx="64">
                  <c:v>42.139159141451586</c:v>
                </c:pt>
                <c:pt idx="65">
                  <c:v>37.271227026579382</c:v>
                </c:pt>
                <c:pt idx="66">
                  <c:v>48.340893637659057</c:v>
                </c:pt>
                <c:pt idx="67">
                  <c:v>41.326504820738933</c:v>
                </c:pt>
                <c:pt idx="68">
                  <c:v>42.452319173312873</c:v>
                </c:pt>
                <c:pt idx="69">
                  <c:v>37.066891190708262</c:v>
                </c:pt>
                <c:pt idx="70">
                  <c:v>29.835772165033525</c:v>
                </c:pt>
                <c:pt idx="71">
                  <c:v>33.543448970332378</c:v>
                </c:pt>
                <c:pt idx="72">
                  <c:v>33.627775983912976</c:v>
                </c:pt>
                <c:pt idx="73">
                  <c:v>25.871860317149945</c:v>
                </c:pt>
                <c:pt idx="74">
                  <c:v>32.090627050826036</c:v>
                </c:pt>
                <c:pt idx="75">
                  <c:v>25.951650562863747</c:v>
                </c:pt>
                <c:pt idx="76">
                  <c:v>27.335060309878983</c:v>
                </c:pt>
                <c:pt idx="77">
                  <c:v>24.701310884029958</c:v>
                </c:pt>
                <c:pt idx="78">
                  <c:v>26.184532286537436</c:v>
                </c:pt>
                <c:pt idx="79">
                  <c:v>19.169647555299282</c:v>
                </c:pt>
                <c:pt idx="80">
                  <c:v>18.942792607947801</c:v>
                </c:pt>
                <c:pt idx="81">
                  <c:v>18.761181921712261</c:v>
                </c:pt>
                <c:pt idx="82">
                  <c:v>17.863047978253245</c:v>
                </c:pt>
                <c:pt idx="83">
                  <c:v>19.048174129003705</c:v>
                </c:pt>
                <c:pt idx="84">
                  <c:v>16.370398725339502</c:v>
                </c:pt>
                <c:pt idx="85">
                  <c:v>14.354057300253361</c:v>
                </c:pt>
                <c:pt idx="86">
                  <c:v>14.277720843174157</c:v>
                </c:pt>
                <c:pt idx="87">
                  <c:v>15.000666128062107</c:v>
                </c:pt>
                <c:pt idx="88">
                  <c:v>14.080031020690457</c:v>
                </c:pt>
                <c:pt idx="89">
                  <c:v>12.749299212519213</c:v>
                </c:pt>
                <c:pt idx="90">
                  <c:v>12.056966186325361</c:v>
                </c:pt>
                <c:pt idx="91">
                  <c:v>13.961789139384431</c:v>
                </c:pt>
                <c:pt idx="92">
                  <c:v>10.775772241785697</c:v>
                </c:pt>
                <c:pt idx="93">
                  <c:v>10.497070322867097</c:v>
                </c:pt>
                <c:pt idx="94">
                  <c:v>9.1115976023267784</c:v>
                </c:pt>
                <c:pt idx="95">
                  <c:v>9.7091152810369827</c:v>
                </c:pt>
                <c:pt idx="96">
                  <c:v>11.15783660830963</c:v>
                </c:pt>
                <c:pt idx="97">
                  <c:v>9.7609210026801438</c:v>
                </c:pt>
                <c:pt idx="98">
                  <c:v>9.7216789503293661</c:v>
                </c:pt>
                <c:pt idx="99">
                  <c:v>8.5507345652225766</c:v>
                </c:pt>
                <c:pt idx="100">
                  <c:v>8.6619130018896282</c:v>
                </c:pt>
                <c:pt idx="101">
                  <c:v>7.315941604509776</c:v>
                </c:pt>
                <c:pt idx="102">
                  <c:v>8.0971998352657693</c:v>
                </c:pt>
                <c:pt idx="103">
                  <c:v>6.3614394368188876</c:v>
                </c:pt>
                <c:pt idx="104">
                  <c:v>5.5523784225683261</c:v>
                </c:pt>
                <c:pt idx="105">
                  <c:v>5.941542701158042</c:v>
                </c:pt>
                <c:pt idx="106">
                  <c:v>6.7310633601658409</c:v>
                </c:pt>
                <c:pt idx="107">
                  <c:v>5.2793964953422092</c:v>
                </c:pt>
                <c:pt idx="108">
                  <c:v>4.5784064345745339</c:v>
                </c:pt>
                <c:pt idx="109">
                  <c:v>5.0546699242133215</c:v>
                </c:pt>
                <c:pt idx="110">
                  <c:v>4.4695452309483779</c:v>
                </c:pt>
                <c:pt idx="111">
                  <c:v>4.0005848103034793</c:v>
                </c:pt>
                <c:pt idx="112">
                  <c:v>5.1500301880793931</c:v>
                </c:pt>
                <c:pt idx="113">
                  <c:v>4.4426050358560927</c:v>
                </c:pt>
                <c:pt idx="114">
                  <c:v>3.8670913180842947</c:v>
                </c:pt>
                <c:pt idx="115">
                  <c:v>3.5871601594590548</c:v>
                </c:pt>
                <c:pt idx="116">
                  <c:v>3.682757517858934</c:v>
                </c:pt>
                <c:pt idx="117">
                  <c:v>3.4933763914730496</c:v>
                </c:pt>
                <c:pt idx="118">
                  <c:v>3.1587079650921677</c:v>
                </c:pt>
                <c:pt idx="119">
                  <c:v>2.6456331839607894</c:v>
                </c:pt>
                <c:pt idx="120">
                  <c:v>3.1343848305589104</c:v>
                </c:pt>
                <c:pt idx="121">
                  <c:v>2.394115176711086</c:v>
                </c:pt>
                <c:pt idx="122">
                  <c:v>3.0651886566322046</c:v>
                </c:pt>
                <c:pt idx="123">
                  <c:v>2.6536679249402675</c:v>
                </c:pt>
                <c:pt idx="124">
                  <c:v>2.6396359756170398</c:v>
                </c:pt>
                <c:pt idx="125">
                  <c:v>2.0124832848493468</c:v>
                </c:pt>
                <c:pt idx="126">
                  <c:v>1.9063546312822401</c:v>
                </c:pt>
                <c:pt idx="127">
                  <c:v>2.3181372152665252</c:v>
                </c:pt>
                <c:pt idx="128">
                  <c:v>1.8474481269039529</c:v>
                </c:pt>
                <c:pt idx="129">
                  <c:v>1.9472935200213091</c:v>
                </c:pt>
                <c:pt idx="130">
                  <c:v>1.8050644998533922</c:v>
                </c:pt>
                <c:pt idx="131">
                  <c:v>1.8935728952953648</c:v>
                </c:pt>
                <c:pt idx="132">
                  <c:v>1.8053349292207388</c:v>
                </c:pt>
                <c:pt idx="133">
                  <c:v>1.4810528410899415</c:v>
                </c:pt>
                <c:pt idx="134">
                  <c:v>1.4647848921892934</c:v>
                </c:pt>
                <c:pt idx="135">
                  <c:v>1.3393811433404716</c:v>
                </c:pt>
                <c:pt idx="136">
                  <c:v>1.4548859717861349</c:v>
                </c:pt>
                <c:pt idx="137">
                  <c:v>1.3389862683529314</c:v>
                </c:pt>
                <c:pt idx="138">
                  <c:v>1.0461775332212249</c:v>
                </c:pt>
                <c:pt idx="139">
                  <c:v>1.0166170583311005</c:v>
                </c:pt>
                <c:pt idx="140">
                  <c:v>1.2685073427921743</c:v>
                </c:pt>
                <c:pt idx="141">
                  <c:v>1.1878580664186533</c:v>
                </c:pt>
                <c:pt idx="142">
                  <c:v>1.0314607187902889</c:v>
                </c:pt>
                <c:pt idx="143">
                  <c:v>1.0298247012795236</c:v>
                </c:pt>
                <c:pt idx="144">
                  <c:v>0.8798299032251482</c:v>
                </c:pt>
                <c:pt idx="145">
                  <c:v>0.82493447587811419</c:v>
                </c:pt>
                <c:pt idx="146">
                  <c:v>0.93804397470535017</c:v>
                </c:pt>
                <c:pt idx="147">
                  <c:v>0.75750298795468629</c:v>
                </c:pt>
                <c:pt idx="148">
                  <c:v>0.65651220047408787</c:v>
                </c:pt>
                <c:pt idx="149">
                  <c:v>0.84120101721879581</c:v>
                </c:pt>
                <c:pt idx="150">
                  <c:v>0.73206322973226889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1376"/>
        <c:axId val="255702912"/>
      </c:lineChart>
      <c:catAx>
        <c:axId val="25570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55702912"/>
        <c:crosses val="autoZero"/>
        <c:auto val="1"/>
        <c:lblAlgn val="ctr"/>
        <c:lblOffset val="100"/>
        <c:noMultiLvlLbl val="0"/>
      </c:catAx>
      <c:valAx>
        <c:axId val="2557029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70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785301837270338"/>
          <c:y val="0.59562301899820791"/>
          <c:w val="0.23627399853706813"/>
          <c:h val="0.1868575500534810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Tabelle1!$F$1</c:f>
              <c:strCache>
                <c:ptCount val="1"/>
                <c:pt idx="0">
                  <c:v>Messwerte - Fitlang</c:v>
                </c:pt>
              </c:strCache>
            </c:strRef>
          </c:tx>
          <c:val>
            <c:numRef>
              <c:f>Tabelle1!$F$2:$F$158</c:f>
              <c:numCache>
                <c:formatCode>General</c:formatCode>
                <c:ptCount val="157"/>
                <c:pt idx="1">
                  <c:v>8044.0520817536972</c:v>
                </c:pt>
                <c:pt idx="2">
                  <c:v>4338.1438521284153</c:v>
                </c:pt>
                <c:pt idx="3">
                  <c:v>3691.8294267123269</c:v>
                </c:pt>
                <c:pt idx="4">
                  <c:v>2027.0174820307725</c:v>
                </c:pt>
                <c:pt idx="5">
                  <c:v>2230.7702566424236</c:v>
                </c:pt>
                <c:pt idx="6">
                  <c:v>1338.0306126574023</c:v>
                </c:pt>
                <c:pt idx="7">
                  <c:v>871.80388136455019</c:v>
                </c:pt>
                <c:pt idx="8">
                  <c:v>797.18447178114411</c:v>
                </c:pt>
                <c:pt idx="9">
                  <c:v>418.28061855548401</c:v>
                </c:pt>
                <c:pt idx="10">
                  <c:v>483.76235889827092</c:v>
                </c:pt>
                <c:pt idx="11">
                  <c:v>293.61765762856157</c:v>
                </c:pt>
                <c:pt idx="12">
                  <c:v>167.14135665500601</c:v>
                </c:pt>
                <c:pt idx="13">
                  <c:v>137.82495190943007</c:v>
                </c:pt>
                <c:pt idx="14">
                  <c:v>-15.894334365999043</c:v>
                </c:pt>
                <c:pt idx="15">
                  <c:v>103.35552638133959</c:v>
                </c:pt>
                <c:pt idx="16">
                  <c:v>20.609506849068111</c:v>
                </c:pt>
                <c:pt idx="17">
                  <c:v>-21.915563234890897</c:v>
                </c:pt>
                <c:pt idx="18">
                  <c:v>-46.460002344803286</c:v>
                </c:pt>
                <c:pt idx="19">
                  <c:v>21.085560004338674</c:v>
                </c:pt>
                <c:pt idx="20">
                  <c:v>-68.46080801704835</c:v>
                </c:pt>
                <c:pt idx="21">
                  <c:v>11.954043133913729</c:v>
                </c:pt>
                <c:pt idx="22">
                  <c:v>-38.237853420430611</c:v>
                </c:pt>
                <c:pt idx="23">
                  <c:v>22.384838967176506</c:v>
                </c:pt>
                <c:pt idx="24">
                  <c:v>-9.0201150941944093</c:v>
                </c:pt>
                <c:pt idx="25">
                  <c:v>-48.369199680568443</c:v>
                </c:pt>
                <c:pt idx="26">
                  <c:v>4.0682239099293724</c:v>
                </c:pt>
                <c:pt idx="27">
                  <c:v>-29.919458116203941</c:v>
                </c:pt>
                <c:pt idx="28">
                  <c:v>2.7351445641229475</c:v>
                </c:pt>
                <c:pt idx="29">
                  <c:v>-28.191401012663221</c:v>
                </c:pt>
                <c:pt idx="30">
                  <c:v>-53.343090708353003</c:v>
                </c:pt>
                <c:pt idx="31">
                  <c:v>-39.698258995996355</c:v>
                </c:pt>
                <c:pt idx="32">
                  <c:v>-36.118190423340081</c:v>
                </c:pt>
                <c:pt idx="33">
                  <c:v>-37.328841567497051</c:v>
                </c:pt>
                <c:pt idx="34">
                  <c:v>-6.0962481457174817</c:v>
                </c:pt>
                <c:pt idx="35">
                  <c:v>-13.510879935937254</c:v>
                </c:pt>
                <c:pt idx="36">
                  <c:v>-3.1050560301073062</c:v>
                </c:pt>
                <c:pt idx="37">
                  <c:v>-23.374593665667163</c:v>
                </c:pt>
                <c:pt idx="38">
                  <c:v>11.518293685612349</c:v>
                </c:pt>
                <c:pt idx="39">
                  <c:v>12.615124637595983</c:v>
                </c:pt>
                <c:pt idx="40">
                  <c:v>-33.931676125021767</c:v>
                </c:pt>
                <c:pt idx="41">
                  <c:v>1.4903900890338093</c:v>
                </c:pt>
                <c:pt idx="42">
                  <c:v>-12.58028748830273</c:v>
                </c:pt>
                <c:pt idx="43">
                  <c:v>9.9230041203226165</c:v>
                </c:pt>
                <c:pt idx="44">
                  <c:v>-8.1707020180909069</c:v>
                </c:pt>
                <c:pt idx="45">
                  <c:v>-22.767419650899754</c:v>
                </c:pt>
                <c:pt idx="46">
                  <c:v>-14.572257777310099</c:v>
                </c:pt>
                <c:pt idx="47">
                  <c:v>-22.753906053019804</c:v>
                </c:pt>
                <c:pt idx="48">
                  <c:v>0.17122677828763244</c:v>
                </c:pt>
                <c:pt idx="49">
                  <c:v>6.8795176446199946</c:v>
                </c:pt>
                <c:pt idx="50">
                  <c:v>-16.065113113956912</c:v>
                </c:pt>
                <c:pt idx="51">
                  <c:v>-4.7429615548822284</c:v>
                </c:pt>
                <c:pt idx="52">
                  <c:v>6.6749470815746719</c:v>
                </c:pt>
                <c:pt idx="53">
                  <c:v>-12.663868985798686</c:v>
                </c:pt>
                <c:pt idx="54">
                  <c:v>-0.9898819537113468</c:v>
                </c:pt>
                <c:pt idx="55">
                  <c:v>-4.8942047175873711</c:v>
                </c:pt>
                <c:pt idx="56">
                  <c:v>-6.4480288858099897</c:v>
                </c:pt>
                <c:pt idx="57">
                  <c:v>-11.351266248984821</c:v>
                </c:pt>
                <c:pt idx="58">
                  <c:v>-12.805492297562132</c:v>
                </c:pt>
                <c:pt idx="59">
                  <c:v>-11.283071262535636</c:v>
                </c:pt>
                <c:pt idx="60">
                  <c:v>-12.334341689166521</c:v>
                </c:pt>
                <c:pt idx="61">
                  <c:v>4.223575226457406</c:v>
                </c:pt>
                <c:pt idx="62">
                  <c:v>-3.511846464852816</c:v>
                </c:pt>
                <c:pt idx="63">
                  <c:v>-8.9244016834939686</c:v>
                </c:pt>
                <c:pt idx="64">
                  <c:v>-8.0854650748090222</c:v>
                </c:pt>
                <c:pt idx="65">
                  <c:v>-10.599559257209641</c:v>
                </c:pt>
                <c:pt idx="66">
                  <c:v>2.7136298166133486</c:v>
                </c:pt>
                <c:pt idx="67">
                  <c:v>-2.1623819389987773</c:v>
                </c:pt>
                <c:pt idx="68">
                  <c:v>1.0015918402193194</c:v>
                </c:pt>
                <c:pt idx="69">
                  <c:v>-2.4411975294002417</c:v>
                </c:pt>
                <c:pt idx="70">
                  <c:v>-7.8207220569575497</c:v>
                </c:pt>
                <c:pt idx="71">
                  <c:v>-2.3482279755361475</c:v>
                </c:pt>
                <c:pt idx="72">
                  <c:v>-0.58179398806505844</c:v>
                </c:pt>
                <c:pt idx="73">
                  <c:v>-6.7344366645343712</c:v>
                </c:pt>
                <c:pt idx="74">
                  <c:v>1.0124637260994547</c:v>
                </c:pt>
                <c:pt idx="75">
                  <c:v>-3.6699969422461116</c:v>
                </c:pt>
                <c:pt idx="76">
                  <c:v>-0.89833275614129704</c:v>
                </c:pt>
                <c:pt idx="77">
                  <c:v>-2.2088899710337131</c:v>
                </c:pt>
                <c:pt idx="78">
                  <c:v>0.53551063453429748</c:v>
                </c:pt>
                <c:pt idx="79">
                  <c:v>-5.277301586707388</c:v>
                </c:pt>
                <c:pt idx="80">
                  <c:v>-4.3584206102641829</c:v>
                </c:pt>
                <c:pt idx="81">
                  <c:v>-3.4479916764625358</c:v>
                </c:pt>
                <c:pt idx="82">
                  <c:v>-3.3052657612368321</c:v>
                </c:pt>
                <c:pt idx="83">
                  <c:v>-1.1280609115612492</c:v>
                </c:pt>
                <c:pt idx="84">
                  <c:v>-2.8602525878400229</c:v>
                </c:pt>
                <c:pt idx="85">
                  <c:v>-3.975326213844431</c:v>
                </c:pt>
                <c:pt idx="86">
                  <c:v>-3.1926338804138492</c:v>
                </c:pt>
                <c:pt idx="87">
                  <c:v>-1.6509192312187047</c:v>
                </c:pt>
                <c:pt idx="88">
                  <c:v>-1.7911575936451936</c:v>
                </c:pt>
                <c:pt idx="89">
                  <c:v>-2.3780668968838992</c:v>
                </c:pt>
                <c:pt idx="90">
                  <c:v>-2.361437562037926</c:v>
                </c:pt>
                <c:pt idx="91">
                  <c:v>0.21912137109443997</c:v>
                </c:pt>
                <c:pt idx="92">
                  <c:v>-2.3228287327524999</c:v>
                </c:pt>
                <c:pt idx="93">
                  <c:v>-1.9876488294115884</c:v>
                </c:pt>
                <c:pt idx="94">
                  <c:v>-2.7880100438836593</c:v>
                </c:pt>
                <c:pt idx="95">
                  <c:v>-1.6328028195320048</c:v>
                </c:pt>
                <c:pt idx="96">
                  <c:v>0.34747125639141352</c:v>
                </c:pt>
                <c:pt idx="97">
                  <c:v>-0.54280346488511633</c:v>
                </c:pt>
                <c:pt idx="98">
                  <c:v>-9.9148972444258021E-2</c:v>
                </c:pt>
                <c:pt idx="99">
                  <c:v>-0.80982834504715129</c:v>
                </c:pt>
                <c:pt idx="100">
                  <c:v>-0.25995577395298497</c:v>
                </c:pt>
                <c:pt idx="101">
                  <c:v>-1.1877929696176359</c:v>
                </c:pt>
                <c:pt idx="102">
                  <c:v>-7.9969036742024713E-3</c:v>
                </c:pt>
                <c:pt idx="103">
                  <c:v>-1.3638974259752095</c:v>
                </c:pt>
                <c:pt idx="104">
                  <c:v>-1.8109011579160601</c:v>
                </c:pt>
                <c:pt idx="105">
                  <c:v>-1.0766478506995014</c:v>
                </c:pt>
                <c:pt idx="106">
                  <c:v>4.1788821042297641E-2</c:v>
                </c:pt>
                <c:pt idx="107">
                  <c:v>-1.0963770789337435</c:v>
                </c:pt>
                <c:pt idx="108">
                  <c:v>-1.4985587778237832</c:v>
                </c:pt>
                <c:pt idx="109">
                  <c:v>-0.73749094261813841</c:v>
                </c:pt>
                <c:pt idx="110">
                  <c:v>-1.0511589914168136</c:v>
                </c:pt>
                <c:pt idx="111">
                  <c:v>-1.2613849124942265</c:v>
                </c:pt>
                <c:pt idx="112">
                  <c:v>0.13466905870204737</c:v>
                </c:pt>
                <c:pt idx="113">
                  <c:v>-0.3377051109486473</c:v>
                </c:pt>
                <c:pt idx="114">
                  <c:v>-0.68918379554472908</c:v>
                </c:pt>
                <c:pt idx="115">
                  <c:v>-0.75557959456116564</c:v>
                </c:pt>
                <c:pt idx="116">
                  <c:v>-0.45645447018238983</c:v>
                </c:pt>
                <c:pt idx="117">
                  <c:v>-0.45184640620538463</c:v>
                </c:pt>
                <c:pt idx="118">
                  <c:v>-0.60161718092358951</c:v>
                </c:pt>
                <c:pt idx="119">
                  <c:v>-0.93845976310398038</c:v>
                </c:pt>
                <c:pt idx="120">
                  <c:v>-0.28173525331470817</c:v>
                </c:pt>
                <c:pt idx="121">
                  <c:v>-0.86190429594289908</c:v>
                </c:pt>
                <c:pt idx="122">
                  <c:v>-3.8233514136587932E-2</c:v>
                </c:pt>
                <c:pt idx="123">
                  <c:v>-0.30430860158488215</c:v>
                </c:pt>
                <c:pt idx="124">
                  <c:v>-0.1797113931962393</c:v>
                </c:pt>
                <c:pt idx="125">
                  <c:v>-0.67473194987465224</c:v>
                </c:pt>
                <c:pt idx="126">
                  <c:v>-0.65492100208261039</c:v>
                </c:pt>
                <c:pt idx="127">
                  <c:v>-0.12310112891184977</c:v>
                </c:pt>
                <c:pt idx="128">
                  <c:v>-0.47937862124159802</c:v>
                </c:pt>
                <c:pt idx="129">
                  <c:v>-0.27048367031189513</c:v>
                </c:pt>
                <c:pt idx="130">
                  <c:v>-0.3087738724630027</c:v>
                </c:pt>
                <c:pt idx="131">
                  <c:v>-0.12119787778030933</c:v>
                </c:pt>
                <c:pt idx="132">
                  <c:v>-0.11501116781395027</c:v>
                </c:pt>
                <c:pt idx="133">
                  <c:v>-0.34929390687623685</c:v>
                </c:pt>
                <c:pt idx="134">
                  <c:v>-0.27978043536470532</c:v>
                </c:pt>
                <c:pt idx="135">
                  <c:v>-0.3234230141151786</c:v>
                </c:pt>
                <c:pt idx="136">
                  <c:v>-0.12998885197778853</c:v>
                </c:pt>
                <c:pt idx="137">
                  <c:v>-0.17161147446496972</c:v>
                </c:pt>
                <c:pt idx="138">
                  <c:v>-0.39362421414153181</c:v>
                </c:pt>
                <c:pt idx="139">
                  <c:v>-0.3557066337735737</c:v>
                </c:pt>
                <c:pt idx="140">
                  <c:v>-3.950073495973716E-2</c:v>
                </c:pt>
                <c:pt idx="141">
                  <c:v>-5.8848626256993386E-2</c:v>
                </c:pt>
                <c:pt idx="142">
                  <c:v>-0.15681755257452101</c:v>
                </c:pt>
                <c:pt idx="143">
                  <c:v>-0.10276346760832844</c:v>
                </c:pt>
                <c:pt idx="144">
                  <c:v>-0.1996781473861069</c:v>
                </c:pt>
                <c:pt idx="145">
                  <c:v>-0.20398112058164586</c:v>
                </c:pt>
                <c:pt idx="146">
                  <c:v>-4.2650244331450482E-2</c:v>
                </c:pt>
                <c:pt idx="147">
                  <c:v>-0.17722980700087554</c:v>
                </c:pt>
                <c:pt idx="148">
                  <c:v>-0.23441320828744738</c:v>
                </c:pt>
                <c:pt idx="149">
                  <c:v>-7.9700916376601594E-3</c:v>
                </c:pt>
                <c:pt idx="150">
                  <c:v>-7.731044512888896E-2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87936"/>
        <c:axId val="254489728"/>
      </c:lineChart>
      <c:catAx>
        <c:axId val="25448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254489728"/>
        <c:crosses val="autoZero"/>
        <c:auto val="1"/>
        <c:lblAlgn val="ctr"/>
        <c:lblOffset val="100"/>
        <c:noMultiLvlLbl val="0"/>
      </c:catAx>
      <c:valAx>
        <c:axId val="254489728"/>
        <c:scaling>
          <c:logBase val="10"/>
          <c:orientation val="minMax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48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Tabelle1!$G$1</c:f>
              <c:strCache>
                <c:ptCount val="1"/>
                <c:pt idx="0">
                  <c:v>Spalte F 
vordere Punkte</c:v>
                </c:pt>
              </c:strCache>
            </c:strRef>
          </c:tx>
          <c:trendline>
            <c:spPr>
              <a:ln w="25400">
                <a:solidFill>
                  <a:srgbClr val="FF33CC"/>
                </a:solidFill>
              </a:ln>
            </c:spPr>
            <c:trendlineType val="exp"/>
            <c:dispRSqr val="0"/>
            <c:dispEq val="1"/>
            <c:trendlineLbl>
              <c:layout>
                <c:manualLayout>
                  <c:x val="-0.21736277347354052"/>
                  <c:y val="-0.2123161753662073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2000">
                      <a:solidFill>
                        <a:srgbClr val="FF33CC"/>
                      </a:solidFill>
                    </a:defRPr>
                  </a:pPr>
                  <a:endParaRPr lang="en-US"/>
                </a:p>
              </c:txPr>
            </c:trendlineLbl>
          </c:trendline>
          <c:val>
            <c:numRef>
              <c:f>Tabelle1!$G$2:$G$158</c:f>
              <c:numCache>
                <c:formatCode>General</c:formatCode>
                <c:ptCount val="157"/>
                <c:pt idx="1">
                  <c:v>8044.0520817536972</c:v>
                </c:pt>
                <c:pt idx="2">
                  <c:v>4338.1438521284153</c:v>
                </c:pt>
                <c:pt idx="3">
                  <c:v>3691.8294267123269</c:v>
                </c:pt>
                <c:pt idx="4">
                  <c:v>2027.0174820307725</c:v>
                </c:pt>
                <c:pt idx="5">
                  <c:v>2230.7702566424236</c:v>
                </c:pt>
                <c:pt idx="6">
                  <c:v>1338.0306126574023</c:v>
                </c:pt>
                <c:pt idx="7">
                  <c:v>871.80388136455019</c:v>
                </c:pt>
                <c:pt idx="8">
                  <c:v>797.18447178114411</c:v>
                </c:pt>
                <c:pt idx="9">
                  <c:v>418.28061855548401</c:v>
                </c:pt>
                <c:pt idx="10">
                  <c:v>483.76235889827092</c:v>
                </c:pt>
                <c:pt idx="11">
                  <c:v>293.61765762856157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21344"/>
        <c:axId val="254522880"/>
      </c:lineChart>
      <c:catAx>
        <c:axId val="25452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4522880"/>
        <c:crosses val="autoZero"/>
        <c:auto val="1"/>
        <c:lblAlgn val="ctr"/>
        <c:lblOffset val="100"/>
        <c:noMultiLvlLbl val="0"/>
      </c:catAx>
      <c:valAx>
        <c:axId val="254522880"/>
        <c:scaling>
          <c:logBase val="10"/>
          <c:orientation val="minMax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52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0</xdr:row>
      <xdr:rowOff>90487</xdr:rowOff>
    </xdr:from>
    <xdr:to>
      <xdr:col>15</xdr:col>
      <xdr:colOff>161925</xdr:colOff>
      <xdr:row>21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19050</xdr:colOff>
      <xdr:row>3</xdr:row>
      <xdr:rowOff>57150</xdr:rowOff>
    </xdr:from>
    <xdr:ext cx="856196" cy="264560"/>
    <xdr:sp macro="" textlink="">
      <xdr:nvSpPr>
        <xdr:cNvPr id="3" name="Textfeld 2"/>
        <xdr:cNvSpPr txBox="1"/>
      </xdr:nvSpPr>
      <xdr:spPr>
        <a:xfrm>
          <a:off x="9953625" y="628650"/>
          <a:ext cx="8561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"Rohdaten"</a:t>
          </a:r>
        </a:p>
      </xdr:txBody>
    </xdr:sp>
    <xdr:clientData/>
  </xdr:oneCellAnchor>
  <xdr:twoCellAnchor>
    <xdr:from>
      <xdr:col>7</xdr:col>
      <xdr:colOff>447675</xdr:colOff>
      <xdr:row>22</xdr:row>
      <xdr:rowOff>109537</xdr:rowOff>
    </xdr:from>
    <xdr:to>
      <xdr:col>15</xdr:col>
      <xdr:colOff>161925</xdr:colOff>
      <xdr:row>44</xdr:row>
      <xdr:rowOff>19051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428625</xdr:colOff>
      <xdr:row>45</xdr:row>
      <xdr:rowOff>4762</xdr:rowOff>
    </xdr:from>
    <xdr:to>
      <xdr:col>15</xdr:col>
      <xdr:colOff>142875</xdr:colOff>
      <xdr:row>63</xdr:row>
      <xdr:rowOff>171450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56</xdr:row>
      <xdr:rowOff>180975</xdr:rowOff>
    </xdr:from>
    <xdr:to>
      <xdr:col>11</xdr:col>
      <xdr:colOff>85725</xdr:colOff>
      <xdr:row>64</xdr:row>
      <xdr:rowOff>180975</xdr:rowOff>
    </xdr:to>
    <xdr:sp macro="" textlink="">
      <xdr:nvSpPr>
        <xdr:cNvPr id="6" name="Ellipse 5"/>
        <xdr:cNvSpPr/>
      </xdr:nvSpPr>
      <xdr:spPr>
        <a:xfrm>
          <a:off x="8353425" y="10848975"/>
          <a:ext cx="1419225" cy="152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400049</xdr:colOff>
      <xdr:row>65</xdr:row>
      <xdr:rowOff>90487</xdr:rowOff>
    </xdr:from>
    <xdr:to>
      <xdr:col>15</xdr:col>
      <xdr:colOff>238124</xdr:colOff>
      <xdr:row>82</xdr:row>
      <xdr:rowOff>180975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0.54483</cdr:x>
      <cdr:y>0.12155</cdr:y>
    </cdr:from>
    <cdr:to>
      <cdr:x>0.72002</cdr:x>
      <cdr:y>0.38207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321305" y="619987"/>
          <a:ext cx="1067912" cy="1328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Rechts Klick</a:t>
          </a:r>
        </a:p>
        <a:p xmlns:a="http://schemas.openxmlformats.org/drawingml/2006/main">
          <a:r>
            <a:rPr lang="en-US" sz="1100"/>
            <a:t>TRendlinie</a:t>
          </a:r>
          <a:r>
            <a:rPr lang="en-US" sz="1100" baseline="0"/>
            <a:t> hinzufügen</a:t>
          </a:r>
        </a:p>
        <a:p xmlns:a="http://schemas.openxmlformats.org/drawingml/2006/main">
          <a:r>
            <a:rPr lang="en-US" sz="1100" baseline="0"/>
            <a:t>Exponentiell</a:t>
          </a:r>
          <a:endParaRPr lang="en-US" sz="1100"/>
        </a:p>
      </cdr:txBody>
    </cdr:sp>
  </cdr:relSizeAnchor>
  <cdr:relSizeAnchor xmlns:cdr="http://schemas.openxmlformats.org/drawingml/2006/chartDrawing">
    <cdr:from>
      <cdr:x>0.52313</cdr:x>
      <cdr:y>0.47444</cdr:y>
    </cdr:from>
    <cdr:to>
      <cdr:x>0.82157</cdr:x>
      <cdr:y>0.52631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039516" y="1945466"/>
          <a:ext cx="1733997" cy="212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Danach Spalte erstellen mit berechneten Werten nach obiger Formel</a:t>
          </a:r>
        </a:p>
      </cdr:txBody>
    </cdr:sp>
  </cdr:relSizeAnchor>
  <cdr:relSizeAnchor xmlns:cdr="http://schemas.openxmlformats.org/drawingml/2006/chartDrawing">
    <cdr:from>
      <cdr:x>0.66393</cdr:x>
      <cdr:y>0.4007</cdr:y>
    </cdr:from>
    <cdr:to>
      <cdr:x>0.77213</cdr:x>
      <cdr:y>0.45645</cdr:y>
    </cdr:to>
    <cdr:cxnSp macro="">
      <cdr:nvCxnSpPr>
        <cdr:cNvPr id="13" name="Gerade Verbindung mit Pfeil 12"/>
        <cdr:cNvCxnSpPr/>
      </cdr:nvCxnSpPr>
      <cdr:spPr>
        <a:xfrm xmlns:a="http://schemas.openxmlformats.org/drawingml/2006/main" flipH="1" flipV="1">
          <a:off x="3857626" y="1643063"/>
          <a:ext cx="628649" cy="2286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0.71148</cdr:x>
      <cdr:y>0.35889</cdr:y>
    </cdr:from>
    <cdr:to>
      <cdr:x>0.86885</cdr:x>
      <cdr:y>0.45645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4133850" y="1471613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Zerfallsrate</a:t>
          </a:r>
          <a:r>
            <a:rPr lang="en-US" sz="1600" baseline="0"/>
            <a:t> 2</a:t>
          </a:r>
          <a:endParaRPr lang="en-US" sz="16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0.43607</cdr:x>
      <cdr:y>0.51258</cdr:y>
    </cdr:from>
    <cdr:to>
      <cdr:x>0.58689</cdr:x>
      <cdr:y>0.76689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533650" y="1843088"/>
          <a:ext cx="8763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u U hintere</a:t>
          </a:r>
          <a:r>
            <a:rPr lang="en-US" sz="1100" baseline="0"/>
            <a:t> Punkte</a:t>
          </a:r>
        </a:p>
        <a:p xmlns:a="http://schemas.openxmlformats.org/drawingml/2006/main">
          <a:r>
            <a:rPr lang="en-US" sz="1100" baseline="0"/>
            <a:t>(Untergrund) oder </a:t>
          </a:r>
        </a:p>
        <a:p xmlns:a="http://schemas.openxmlformats.org/drawingml/2006/main">
          <a:r>
            <a:rPr lang="en-US" sz="1100" baseline="0"/>
            <a:t>auch negative Zahlen</a:t>
          </a:r>
        </a:p>
        <a:p xmlns:a="http://schemas.openxmlformats.org/drawingml/2006/main">
          <a:r>
            <a:rPr lang="en-US" sz="1100" baseline="0"/>
            <a:t> löschen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0.47994</cdr:x>
      <cdr:y>0.49595</cdr:y>
    </cdr:from>
    <cdr:to>
      <cdr:x>0.5527</cdr:x>
      <cdr:y>0.59371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 flipH="1">
          <a:off x="2847976" y="1651000"/>
          <a:ext cx="431799" cy="32543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0.49331</cdr:x>
      <cdr:y>0.37577</cdr:y>
    </cdr:from>
    <cdr:to>
      <cdr:x>0.6474</cdr:x>
      <cdr:y>0.49595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927349" y="1250950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Zerfallsrate</a:t>
          </a:r>
          <a:r>
            <a:rPr lang="en-US" sz="1600" baseline="0"/>
            <a:t> 1</a:t>
          </a:r>
          <a:endParaRPr lang="en-US" sz="16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8"/>
  <sheetViews>
    <sheetView tabSelected="1" workbookViewId="0">
      <selection activeCell="G16" sqref="G16"/>
    </sheetView>
  </sheetViews>
  <sheetFormatPr baseColWidth="10" defaultRowHeight="15" x14ac:dyDescent="0.25"/>
  <cols>
    <col min="4" max="4" width="11.7109375" customWidth="1"/>
    <col min="6" max="6" width="19.140625" customWidth="1"/>
  </cols>
  <sheetData>
    <row r="1" spans="1:34" ht="60" x14ac:dyDescent="0.25">
      <c r="A1" t="s">
        <v>0</v>
      </c>
      <c r="B1" s="3" t="s">
        <v>5</v>
      </c>
      <c r="C1" t="s">
        <v>2</v>
      </c>
      <c r="D1" s="3" t="s">
        <v>6</v>
      </c>
      <c r="E1" s="2" t="s">
        <v>1</v>
      </c>
      <c r="F1" t="s">
        <v>3</v>
      </c>
      <c r="G1" s="4" t="s">
        <v>4</v>
      </c>
      <c r="V1" s="3" t="s">
        <v>7</v>
      </c>
    </row>
    <row r="3" spans="1:34" x14ac:dyDescent="0.25">
      <c r="A3" s="1">
        <v>1</v>
      </c>
      <c r="B3" s="1">
        <v>1000</v>
      </c>
      <c r="C3" s="1">
        <f ca="1">(B3+10000/1.4^A3)*V3</f>
        <v>9077.3444203244198</v>
      </c>
      <c r="D3" s="1"/>
      <c r="E3" s="1">
        <f>1084.1*EXP((-0.048*A3))</f>
        <v>1033.2923385707229</v>
      </c>
      <c r="F3" s="1">
        <f ca="1">C3-E3</f>
        <v>8044.0520817536972</v>
      </c>
      <c r="G3" s="1">
        <f ca="1">F3</f>
        <v>8044.0520817536972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>
        <f ca="1">((RAND()-0.5))/3+1</f>
        <v>1.1147615954784376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1">
        <v>2</v>
      </c>
      <c r="B4" s="1">
        <f>B3/1.05</f>
        <v>952.38095238095229</v>
      </c>
      <c r="C4" s="1">
        <f t="shared" ref="C4:C67" ca="1" si="0">(B4+10000/1.4^A4)*V4</f>
        <v>5323.0096919484995</v>
      </c>
      <c r="D4" s="1"/>
      <c r="E4" s="1">
        <f t="shared" ref="E4:E67" si="1">1084.1*EXP((-0.048*A4))</f>
        <v>984.86583982008426</v>
      </c>
      <c r="F4" s="1">
        <f t="shared" ref="F4:F67" ca="1" si="2">C4-E4</f>
        <v>4338.1438521284153</v>
      </c>
      <c r="G4" s="1">
        <f t="shared" ref="G4:G13" ca="1" si="3">F4</f>
        <v>4338.1438521284153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>
        <f t="shared" ref="V4:V67" ca="1" si="4">((RAND()-0.5))/3+1</f>
        <v>0.87919373563643755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1">
        <v>3</v>
      </c>
      <c r="B5" s="1">
        <f>B4/1.05</f>
        <v>907.02947845804977</v>
      </c>
      <c r="C5" s="1">
        <f t="shared" ca="1" si="0"/>
        <v>4630.5383343833109</v>
      </c>
      <c r="D5" s="1"/>
      <c r="E5" s="1">
        <f t="shared" si="1"/>
        <v>938.7089076709841</v>
      </c>
      <c r="F5" s="1">
        <f t="shared" ca="1" si="2"/>
        <v>3691.8294267123269</v>
      </c>
      <c r="G5" s="1">
        <f t="shared" ca="1" si="3"/>
        <v>3691.8294267123269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>
        <f t="shared" ca="1" si="4"/>
        <v>1.0174001308356782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5">
      <c r="A6" s="1">
        <v>4</v>
      </c>
      <c r="B6" s="1">
        <f t="shared" ref="B6:B69" si="5">B5/1.05</f>
        <v>863.83759853147592</v>
      </c>
      <c r="C6" s="1">
        <f t="shared" ca="1" si="0"/>
        <v>2921.7326581626053</v>
      </c>
      <c r="D6" s="1"/>
      <c r="E6" s="1">
        <f t="shared" si="1"/>
        <v>894.71517613183278</v>
      </c>
      <c r="F6" s="1">
        <f t="shared" ca="1" si="2"/>
        <v>2027.0174820307725</v>
      </c>
      <c r="G6" s="1">
        <f t="shared" ca="1" si="3"/>
        <v>2027.0174820307725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>
        <f t="shared" ca="1" si="4"/>
        <v>0.84274599791193405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5">
      <c r="A7" s="1">
        <v>5</v>
      </c>
      <c r="B7" s="1">
        <f t="shared" si="5"/>
        <v>822.70247479188174</v>
      </c>
      <c r="C7" s="1">
        <f t="shared" ca="1" si="0"/>
        <v>3083.5535208246743</v>
      </c>
      <c r="D7" s="1"/>
      <c r="E7" s="1">
        <f t="shared" si="1"/>
        <v>852.78326418225049</v>
      </c>
      <c r="F7" s="1">
        <f t="shared" ca="1" si="2"/>
        <v>2230.7702566424236</v>
      </c>
      <c r="G7" s="1">
        <f t="shared" ca="1" si="3"/>
        <v>2230.7702566424236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>
        <f t="shared" ca="1" si="4"/>
        <v>1.149701610677035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5">
      <c r="A8" s="1">
        <v>6</v>
      </c>
      <c r="B8" s="1">
        <f t="shared" si="5"/>
        <v>783.52616646845877</v>
      </c>
      <c r="C8" s="1">
        <f t="shared" ca="1" si="0"/>
        <v>2150.8471548037469</v>
      </c>
      <c r="D8" s="1"/>
      <c r="E8" s="1">
        <f t="shared" si="1"/>
        <v>812.81654214634455</v>
      </c>
      <c r="F8" s="1">
        <f t="shared" ca="1" si="2"/>
        <v>1338.0306126574023</v>
      </c>
      <c r="G8" s="1">
        <f t="shared" ca="1" si="3"/>
        <v>1338.0306126574023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>
        <f t="shared" ca="1" si="4"/>
        <v>1.0185723426519175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1">
        <v>7</v>
      </c>
      <c r="B9" s="1">
        <f t="shared" si="5"/>
        <v>746.21539663662736</v>
      </c>
      <c r="C9" s="1">
        <f t="shared" ca="1" si="0"/>
        <v>1646.5267903797378</v>
      </c>
      <c r="D9" s="1"/>
      <c r="E9" s="1">
        <f t="shared" si="1"/>
        <v>774.72290901518761</v>
      </c>
      <c r="F9" s="1">
        <f t="shared" ca="1" si="2"/>
        <v>871.80388136455019</v>
      </c>
      <c r="G9" s="1">
        <f t="shared" ca="1" si="3"/>
        <v>871.80388136455019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>
        <f t="shared" ca="1" si="4"/>
        <v>0.9714822139704814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1">
        <v>8</v>
      </c>
      <c r="B10" s="1">
        <f t="shared" si="5"/>
        <v>710.6813301301213</v>
      </c>
      <c r="C10" s="1">
        <f t="shared" ca="1" si="0"/>
        <v>1535.5990519864911</v>
      </c>
      <c r="D10" s="1"/>
      <c r="E10" s="1">
        <f t="shared" si="1"/>
        <v>738.41458020534697</v>
      </c>
      <c r="F10" s="1">
        <f t="shared" ca="1" si="2"/>
        <v>797.18447178114411</v>
      </c>
      <c r="G10" s="1">
        <f t="shared" ca="1" si="3"/>
        <v>797.18447178114411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f t="shared" ca="1" si="4"/>
        <v>1.106112298390713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5">
      <c r="A11" s="1">
        <v>9</v>
      </c>
      <c r="B11" s="1">
        <f t="shared" si="5"/>
        <v>676.83936202868688</v>
      </c>
      <c r="C11" s="1">
        <f t="shared" ca="1" si="0"/>
        <v>1122.0885038198523</v>
      </c>
      <c r="D11" s="1"/>
      <c r="E11" s="1">
        <f t="shared" si="1"/>
        <v>703.80788526436834</v>
      </c>
      <c r="F11" s="1">
        <f t="shared" ca="1" si="2"/>
        <v>418.28061855548401</v>
      </c>
      <c r="G11" s="1">
        <f t="shared" ca="1" si="3"/>
        <v>418.28061855548401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f t="shared" ca="1" si="4"/>
        <v>0.96661609199858611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1">
        <v>10</v>
      </c>
      <c r="B12" s="1">
        <f t="shared" si="5"/>
        <v>644.60891621779695</v>
      </c>
      <c r="C12" s="1">
        <f t="shared" ca="1" si="0"/>
        <v>1154.5854339553082</v>
      </c>
      <c r="D12" s="1"/>
      <c r="E12" s="1">
        <f t="shared" si="1"/>
        <v>670.82307505703727</v>
      </c>
      <c r="F12" s="1">
        <f t="shared" ca="1" si="2"/>
        <v>483.76235889827092</v>
      </c>
      <c r="G12" s="1">
        <f t="shared" ca="1" si="3"/>
        <v>483.76235889827092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f t="shared" ca="1" si="4"/>
        <v>1.1658651247618399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1">
        <v>11</v>
      </c>
      <c r="B13" s="1">
        <f t="shared" si="5"/>
        <v>613.913253540759</v>
      </c>
      <c r="C13" s="1">
        <f t="shared" ca="1" si="0"/>
        <v>933.00179561665266</v>
      </c>
      <c r="D13" s="1"/>
      <c r="E13" s="1">
        <f t="shared" si="1"/>
        <v>639.38413798809108</v>
      </c>
      <c r="F13" s="1">
        <f t="shared" ca="1" si="2"/>
        <v>293.61765762856157</v>
      </c>
      <c r="G13" s="1">
        <f t="shared" ca="1" si="3"/>
        <v>293.61765762856157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f t="shared" ca="1" si="4"/>
        <v>1.0838103833370332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5">
      <c r="A14" s="1">
        <v>12</v>
      </c>
      <c r="B14" s="1">
        <f t="shared" si="5"/>
        <v>584.67928908643717</v>
      </c>
      <c r="C14" s="1">
        <f t="shared" ca="1" si="0"/>
        <v>776.55998149288121</v>
      </c>
      <c r="D14" s="1"/>
      <c r="E14" s="1">
        <f t="shared" si="1"/>
        <v>609.4186248378752</v>
      </c>
      <c r="F14" s="1">
        <f t="shared" ca="1" si="2"/>
        <v>167.14135665500601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f t="shared" ca="1" si="4"/>
        <v>1.0203595096347997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A15" s="1">
        <v>13</v>
      </c>
      <c r="B15" s="1">
        <f t="shared" si="5"/>
        <v>556.83741817755913</v>
      </c>
      <c r="C15" s="1">
        <f t="shared" ca="1" si="0"/>
        <v>718.68243371671917</v>
      </c>
      <c r="D15" s="1"/>
      <c r="E15" s="1">
        <f t="shared" si="1"/>
        <v>580.8574818072891</v>
      </c>
      <c r="F15" s="1">
        <f t="shared" ca="1" si="2"/>
        <v>137.82495190943007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f t="shared" ca="1" si="4"/>
        <v>1.0525098720260453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1">
        <v>14</v>
      </c>
      <c r="B16" s="1">
        <f t="shared" si="5"/>
        <v>530.32135064529439</v>
      </c>
      <c r="C16" s="1">
        <f t="shared" ca="1" si="0"/>
        <v>537.74055702128521</v>
      </c>
      <c r="D16" s="1"/>
      <c r="E16" s="1">
        <f t="shared" si="1"/>
        <v>553.63489138728426</v>
      </c>
      <c r="F16" s="1">
        <f t="shared" ca="1" si="2"/>
        <v>-15.894334365999043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f t="shared" ca="1" si="4"/>
        <v>0.8668843099619078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1">
        <v>15</v>
      </c>
      <c r="B17" s="1">
        <f t="shared" si="5"/>
        <v>505.06795299551845</v>
      </c>
      <c r="C17" s="1">
        <f t="shared" ca="1" si="0"/>
        <v>631.04364706754484</v>
      </c>
      <c r="D17" s="1"/>
      <c r="E17" s="1">
        <f t="shared" si="1"/>
        <v>527.68812068620525</v>
      </c>
      <c r="F17" s="1">
        <f t="shared" ca="1" si="2"/>
        <v>103.35552638133959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f t="shared" ca="1" si="4"/>
        <v>1.1083609833060331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1">
        <v>16</v>
      </c>
      <c r="B18" s="1">
        <f t="shared" si="5"/>
        <v>481.01709809096991</v>
      </c>
      <c r="C18" s="1">
        <f t="shared" ca="1" si="0"/>
        <v>523.56688371452231</v>
      </c>
      <c r="D18" s="1"/>
      <c r="E18" s="1">
        <f t="shared" si="1"/>
        <v>502.95737686545419</v>
      </c>
      <c r="F18" s="1">
        <f t="shared" ca="1" si="2"/>
        <v>20.609506849068111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>
        <f t="shared" ca="1" si="4"/>
        <v>0.99361420097585684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5">
      <c r="A19" s="1">
        <v>17</v>
      </c>
      <c r="B19" s="1">
        <f t="shared" si="5"/>
        <v>458.11152199139991</v>
      </c>
      <c r="C19" s="1">
        <f t="shared" ca="1" si="0"/>
        <v>457.47010611544715</v>
      </c>
      <c r="D19" s="1"/>
      <c r="E19" s="1">
        <f t="shared" si="1"/>
        <v>479.38566935033805</v>
      </c>
      <c r="F19" s="1">
        <f t="shared" ca="1" si="2"/>
        <v>-21.915563234890897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>
        <f t="shared" ca="1" si="4"/>
        <v>0.93188616711847605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5">
      <c r="A20" s="1">
        <v>18</v>
      </c>
      <c r="B20" s="1">
        <f t="shared" si="5"/>
        <v>436.29668761085702</v>
      </c>
      <c r="C20" s="1">
        <f t="shared" ca="1" si="0"/>
        <v>410.45867615376898</v>
      </c>
      <c r="D20" s="1"/>
      <c r="E20" s="1">
        <f t="shared" si="1"/>
        <v>456.91867849857226</v>
      </c>
      <c r="F20" s="1">
        <f t="shared" ca="1" si="2"/>
        <v>-46.460002344803286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>
        <f t="shared" ca="1" si="4"/>
        <v>0.89284001237212451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5">
      <c r="A21" s="1">
        <v>19</v>
      </c>
      <c r="B21" s="1">
        <f t="shared" si="5"/>
        <v>415.52065486748285</v>
      </c>
      <c r="C21" s="1">
        <f t="shared" ca="1" si="0"/>
        <v>456.59019042813168</v>
      </c>
      <c r="D21" s="1"/>
      <c r="E21" s="1">
        <f t="shared" si="1"/>
        <v>435.504630423793</v>
      </c>
      <c r="F21" s="1">
        <f t="shared" ca="1" si="2"/>
        <v>21.085560004338674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f t="shared" ca="1" si="4"/>
        <v>1.0563021257873575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1">
        <v>20</v>
      </c>
      <c r="B22" s="1">
        <f t="shared" si="5"/>
        <v>395.73395701665032</v>
      </c>
      <c r="C22" s="1">
        <f t="shared" ca="1" si="0"/>
        <v>346.63336966857059</v>
      </c>
      <c r="D22" s="1"/>
      <c r="E22" s="1">
        <f t="shared" si="1"/>
        <v>415.09417768561894</v>
      </c>
      <c r="F22" s="1">
        <f t="shared" ca="1" si="2"/>
        <v>-68.46080801704835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f t="shared" ca="1" si="4"/>
        <v>0.85024611241973336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1">
        <v>21</v>
      </c>
      <c r="B23" s="1">
        <f t="shared" si="5"/>
        <v>376.8894828730003</v>
      </c>
      <c r="C23" s="1">
        <f t="shared" ca="1" si="0"/>
        <v>407.5943287052304</v>
      </c>
      <c r="D23" s="1"/>
      <c r="E23" s="1">
        <f t="shared" si="1"/>
        <v>395.64028557131667</v>
      </c>
      <c r="F23" s="1">
        <f t="shared" ca="1" si="2"/>
        <v>11.954043133913729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f t="shared" ca="1" si="4"/>
        <v>1.057514786158714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1">
        <v>22</v>
      </c>
      <c r="B24" s="1">
        <f t="shared" si="5"/>
        <v>358.94236464095263</v>
      </c>
      <c r="C24" s="1">
        <f t="shared" ca="1" si="0"/>
        <v>338.86027028658378</v>
      </c>
      <c r="D24" s="1"/>
      <c r="E24" s="1">
        <f t="shared" si="1"/>
        <v>377.09812370701439</v>
      </c>
      <c r="F24" s="1">
        <f t="shared" ca="1" si="2"/>
        <v>-38.237853420430611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f t="shared" ca="1" si="4"/>
        <v>0.92828179543268075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5">
      <c r="A25" s="1">
        <v>23</v>
      </c>
      <c r="B25" s="1">
        <f t="shared" si="5"/>
        <v>341.84987108662153</v>
      </c>
      <c r="C25" s="1">
        <f t="shared" ca="1" si="0"/>
        <v>381.80980171586458</v>
      </c>
      <c r="D25" s="1"/>
      <c r="E25" s="1">
        <f t="shared" si="1"/>
        <v>359.42496274868807</v>
      </c>
      <c r="F25" s="1">
        <f t="shared" ca="1" si="2"/>
        <v>22.384838967176506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f t="shared" ca="1" si="4"/>
        <v>1.1028413877705061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5">
      <c r="A26" s="1">
        <v>24</v>
      </c>
      <c r="B26" s="1">
        <f t="shared" si="5"/>
        <v>325.57130579678238</v>
      </c>
      <c r="C26" s="1">
        <f t="shared" ca="1" si="0"/>
        <v>333.55996082065366</v>
      </c>
      <c r="D26" s="1"/>
      <c r="E26" s="1">
        <f t="shared" si="1"/>
        <v>342.58007591484807</v>
      </c>
      <c r="F26" s="1">
        <f t="shared" ca="1" si="2"/>
        <v>-9.0201150941944093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>
        <f t="shared" ca="1" si="4"/>
        <v>1.0148394291000697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5">
      <c r="A27" s="1">
        <v>25</v>
      </c>
      <c r="B27" s="1">
        <f t="shared" si="5"/>
        <v>310.06791028264985</v>
      </c>
      <c r="C27" s="1">
        <f t="shared" ca="1" si="0"/>
        <v>278.15544545344989</v>
      </c>
      <c r="D27" s="1"/>
      <c r="E27" s="1">
        <f t="shared" si="1"/>
        <v>326.52464513401833</v>
      </c>
      <c r="F27" s="1">
        <f t="shared" ca="1" si="2"/>
        <v>-48.369199680568443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f t="shared" ca="1" si="4"/>
        <v>0.89069542561118931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5">
      <c r="A28" s="1">
        <v>26</v>
      </c>
      <c r="B28" s="1">
        <f t="shared" si="5"/>
        <v>295.30277169776173</v>
      </c>
      <c r="C28" s="1">
        <f t="shared" ca="1" si="0"/>
        <v>315.28989550065455</v>
      </c>
      <c r="D28" s="1"/>
      <c r="E28" s="1">
        <f t="shared" si="1"/>
        <v>311.22167159072518</v>
      </c>
      <c r="F28" s="1">
        <f t="shared" ca="1" si="2"/>
        <v>4.0682239099293724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>
        <f t="shared" ca="1" si="4"/>
        <v>1.0619750498976162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1">
        <v>27</v>
      </c>
      <c r="B29" s="1">
        <f t="shared" si="5"/>
        <v>281.24073495024925</v>
      </c>
      <c r="C29" s="1">
        <f t="shared" ca="1" si="0"/>
        <v>266.71643234765537</v>
      </c>
      <c r="D29" s="1"/>
      <c r="E29" s="1">
        <f t="shared" si="1"/>
        <v>296.63589046385931</v>
      </c>
      <c r="F29" s="1">
        <f t="shared" ca="1" si="2"/>
        <v>-29.919458116203941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>
        <f t="shared" ca="1" si="4"/>
        <v>0.94454840327200407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1">
        <v>28</v>
      </c>
      <c r="B30" s="1">
        <f t="shared" si="5"/>
        <v>267.84831900023738</v>
      </c>
      <c r="C30" s="1">
        <f t="shared" ca="1" si="0"/>
        <v>285.46883422504908</v>
      </c>
      <c r="D30" s="1"/>
      <c r="E30" s="1">
        <f t="shared" si="1"/>
        <v>282.73368966092613</v>
      </c>
      <c r="F30" s="1">
        <f t="shared" ca="1" si="2"/>
        <v>2.7351445641229475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>
        <f t="shared" ca="1" si="4"/>
        <v>1.0625726165392495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1">
        <v>29</v>
      </c>
      <c r="B31" s="1">
        <f t="shared" si="5"/>
        <v>255.09363714308321</v>
      </c>
      <c r="C31" s="1">
        <f t="shared" ca="1" si="0"/>
        <v>241.2916313482512</v>
      </c>
      <c r="D31" s="1"/>
      <c r="E31" s="1">
        <f t="shared" si="1"/>
        <v>269.48303236091442</v>
      </c>
      <c r="F31" s="1">
        <f t="shared" ca="1" si="2"/>
        <v>-28.191401012663221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>
        <f t="shared" ca="1" si="4"/>
        <v>0.94375419495587598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5">
      <c r="A32" s="1">
        <v>30</v>
      </c>
      <c r="B32" s="1">
        <f t="shared" si="5"/>
        <v>242.94632108865068</v>
      </c>
      <c r="C32" s="1">
        <f t="shared" ca="1" si="0"/>
        <v>203.51029247893516</v>
      </c>
      <c r="D32" s="1">
        <f ca="1">C32</f>
        <v>203.51029247893516</v>
      </c>
      <c r="E32" s="1">
        <f t="shared" si="1"/>
        <v>256.85338318728816</v>
      </c>
      <c r="F32" s="1">
        <f t="shared" ca="1" si="2"/>
        <v>-53.343090708353003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>
        <f t="shared" ca="1" si="4"/>
        <v>0.83625367386105887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5">
      <c r="A33" s="1">
        <v>31</v>
      </c>
      <c r="B33" s="1">
        <f t="shared" si="5"/>
        <v>231.37744865585779</v>
      </c>
      <c r="C33" s="1">
        <f t="shared" ca="1" si="0"/>
        <v>205.1173788449731</v>
      </c>
      <c r="D33" s="1">
        <f t="shared" ref="D33:D96" ca="1" si="6">C33</f>
        <v>205.1173788449731</v>
      </c>
      <c r="E33" s="1">
        <f t="shared" si="1"/>
        <v>244.81563784096946</v>
      </c>
      <c r="F33" s="1">
        <f t="shared" ca="1" si="2"/>
        <v>-39.698258995996355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>
        <f t="shared" ca="1" si="4"/>
        <v>0.8853761178120263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5">
      <c r="A34" s="1">
        <v>32</v>
      </c>
      <c r="B34" s="1">
        <f t="shared" si="5"/>
        <v>220.35947491034074</v>
      </c>
      <c r="C34" s="1">
        <f t="shared" ca="1" si="0"/>
        <v>197.223865607818</v>
      </c>
      <c r="D34" s="1">
        <f t="shared" ca="1" si="6"/>
        <v>197.223865607818</v>
      </c>
      <c r="E34" s="1">
        <f t="shared" si="1"/>
        <v>233.34205603115808</v>
      </c>
      <c r="F34" s="1">
        <f t="shared" ca="1" si="2"/>
        <v>-36.118190423340081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>
        <f t="shared" ca="1" si="4"/>
        <v>0.89415426303437662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5">
      <c r="A35" s="1">
        <v>33</v>
      </c>
      <c r="B35" s="1">
        <f t="shared" si="5"/>
        <v>209.86616658127687</v>
      </c>
      <c r="C35" s="1">
        <f t="shared" ca="1" si="0"/>
        <v>185.07735598193196</v>
      </c>
      <c r="D35" s="1">
        <f t="shared" ca="1" si="6"/>
        <v>185.07735598193196</v>
      </c>
      <c r="E35" s="1">
        <f t="shared" si="1"/>
        <v>222.40619754942901</v>
      </c>
      <c r="F35" s="1">
        <f t="shared" ca="1" si="2"/>
        <v>-37.328841567497051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>
        <f t="shared" ca="1" si="4"/>
        <v>0.88125045594662599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1">
        <v>34</v>
      </c>
      <c r="B36" s="1">
        <f t="shared" si="5"/>
        <v>199.87253960121606</v>
      </c>
      <c r="C36" s="1">
        <f t="shared" ca="1" si="0"/>
        <v>205.88661319407746</v>
      </c>
      <c r="D36" s="1">
        <f t="shared" ca="1" si="6"/>
        <v>205.88661319407746</v>
      </c>
      <c r="E36" s="1">
        <f t="shared" si="1"/>
        <v>211.98286133979494</v>
      </c>
      <c r="F36" s="1">
        <f t="shared" ca="1" si="2"/>
        <v>-6.0962481457174817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>
        <f t="shared" ca="1" si="4"/>
        <v>1.0295355119146592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1">
        <v>35</v>
      </c>
      <c r="B37" s="1">
        <f t="shared" si="5"/>
        <v>190.35479962020577</v>
      </c>
      <c r="C37" s="1">
        <f t="shared" ca="1" si="0"/>
        <v>188.53714748838709</v>
      </c>
      <c r="D37" s="1">
        <f t="shared" ca="1" si="6"/>
        <v>188.53714748838709</v>
      </c>
      <c r="E37" s="1">
        <f t="shared" si="1"/>
        <v>202.04802742432435</v>
      </c>
      <c r="F37" s="1">
        <f t="shared" ca="1" si="2"/>
        <v>-13.510879935937254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>
        <f t="shared" ca="1" si="4"/>
        <v>0.99005165255632632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>
        <v>36</v>
      </c>
      <c r="B38" s="1">
        <f t="shared" si="5"/>
        <v>181.29028535257692</v>
      </c>
      <c r="C38" s="1">
        <f t="shared" ca="1" si="0"/>
        <v>189.47374552037849</v>
      </c>
      <c r="D38" s="1">
        <f t="shared" ca="1" si="6"/>
        <v>189.47374552037849</v>
      </c>
      <c r="E38" s="1">
        <f t="shared" si="1"/>
        <v>192.57880155048579</v>
      </c>
      <c r="F38" s="1">
        <f t="shared" ca="1" si="2"/>
        <v>-3.1050560301073062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>
        <f t="shared" ca="1" si="4"/>
        <v>1.0448238211353309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>
        <v>37</v>
      </c>
      <c r="B39" s="1">
        <f t="shared" si="5"/>
        <v>172.65741462150183</v>
      </c>
      <c r="C39" s="1">
        <f t="shared" ca="1" si="0"/>
        <v>160.17876876699458</v>
      </c>
      <c r="D39" s="1">
        <f t="shared" ca="1" si="6"/>
        <v>160.17876876699458</v>
      </c>
      <c r="E39" s="1">
        <f t="shared" si="1"/>
        <v>183.55336243266174</v>
      </c>
      <c r="F39" s="1">
        <f t="shared" ca="1" si="2"/>
        <v>-23.374593665667163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>
        <f t="shared" ca="1" si="4"/>
        <v>0.92751540657554576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>
        <v>38</v>
      </c>
      <c r="B40" s="1">
        <f t="shared" si="5"/>
        <v>164.43563297285888</v>
      </c>
      <c r="C40" s="1">
        <f t="shared" ca="1" si="0"/>
        <v>186.46920515186503</v>
      </c>
      <c r="D40" s="1">
        <f t="shared" ca="1" si="6"/>
        <v>186.46920515186503</v>
      </c>
      <c r="E40" s="1">
        <f t="shared" si="1"/>
        <v>174.95091146625268</v>
      </c>
      <c r="F40" s="1">
        <f t="shared" ca="1" si="2"/>
        <v>11.518293685612349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>
        <f t="shared" ca="1" si="4"/>
        <v>1.1338020660905899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5">
      <c r="A41" s="1">
        <v>39</v>
      </c>
      <c r="B41" s="1">
        <f t="shared" si="5"/>
        <v>156.60536473605606</v>
      </c>
      <c r="C41" s="1">
        <f t="shared" ca="1" si="0"/>
        <v>179.36674943608662</v>
      </c>
      <c r="D41" s="1">
        <f t="shared" ca="1" si="6"/>
        <v>179.36674943608662</v>
      </c>
      <c r="E41" s="1">
        <f t="shared" si="1"/>
        <v>166.75162479849064</v>
      </c>
      <c r="F41" s="1">
        <f t="shared" ca="1" si="2"/>
        <v>12.615124637595983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>
        <f t="shared" ca="1" si="4"/>
        <v>1.1451960604957951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5">
      <c r="A42" s="1">
        <v>40</v>
      </c>
      <c r="B42" s="1">
        <f t="shared" si="5"/>
        <v>149.14796641529148</v>
      </c>
      <c r="C42" s="1">
        <f t="shared" ca="1" si="0"/>
        <v>125.00493152049083</v>
      </c>
      <c r="D42" s="1">
        <f t="shared" ca="1" si="6"/>
        <v>125.00493152049083</v>
      </c>
      <c r="E42" s="1">
        <f t="shared" si="1"/>
        <v>158.93660764551259</v>
      </c>
      <c r="F42" s="1">
        <f t="shared" ca="1" si="2"/>
        <v>-33.931676125021767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f t="shared" ca="1" si="4"/>
        <v>0.83804669331882253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5">
      <c r="A43" s="1">
        <v>41</v>
      </c>
      <c r="B43" s="1">
        <f t="shared" si="5"/>
        <v>142.0456823002776</v>
      </c>
      <c r="C43" s="1">
        <f t="shared" ca="1" si="0"/>
        <v>152.9782408394527</v>
      </c>
      <c r="D43" s="1">
        <f t="shared" ca="1" si="6"/>
        <v>152.9782408394527</v>
      </c>
      <c r="E43" s="1">
        <f t="shared" si="1"/>
        <v>151.48785075041889</v>
      </c>
      <c r="F43" s="1">
        <f t="shared" ca="1" si="2"/>
        <v>1.4903900890338093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>
        <f t="shared" ca="1" si="4"/>
        <v>1.0768877329018958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5">
      <c r="A44" s="1">
        <v>42</v>
      </c>
      <c r="B44" s="1">
        <f t="shared" si="5"/>
        <v>135.28160219074056</v>
      </c>
      <c r="C44" s="1">
        <f t="shared" ca="1" si="0"/>
        <v>131.80790139367585</v>
      </c>
      <c r="D44" s="1">
        <f t="shared" ca="1" si="6"/>
        <v>131.80790139367585</v>
      </c>
      <c r="E44" s="1">
        <f t="shared" si="1"/>
        <v>144.38818888197858</v>
      </c>
      <c r="F44" s="1">
        <f t="shared" ca="1" si="2"/>
        <v>-12.58028748830273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f t="shared" ca="1" si="4"/>
        <v>0.97426995651082671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5">
      <c r="A45" s="1">
        <v>43</v>
      </c>
      <c r="B45" s="1">
        <f t="shared" si="5"/>
        <v>128.83962113403862</v>
      </c>
      <c r="C45" s="1">
        <f t="shared" ca="1" si="0"/>
        <v>147.54426539866492</v>
      </c>
      <c r="D45" s="1">
        <f t="shared" ca="1" si="6"/>
        <v>147.54426539866492</v>
      </c>
      <c r="E45" s="1">
        <f t="shared" si="1"/>
        <v>137.6212612783423</v>
      </c>
      <c r="F45" s="1">
        <f t="shared" ca="1" si="2"/>
        <v>9.9230041203226165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f t="shared" ca="1" si="4"/>
        <v>1.1451314640540053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5">
      <c r="A46" s="1">
        <v>44</v>
      </c>
      <c r="B46" s="1">
        <f t="shared" si="5"/>
        <v>122.70440108003677</v>
      </c>
      <c r="C46" s="1">
        <f t="shared" ca="1" si="0"/>
        <v>123.00077192651824</v>
      </c>
      <c r="D46" s="1">
        <f t="shared" ca="1" si="6"/>
        <v>123.00077192651824</v>
      </c>
      <c r="E46" s="1">
        <f t="shared" si="1"/>
        <v>131.17147394460915</v>
      </c>
      <c r="F46" s="1">
        <f t="shared" ca="1" si="2"/>
        <v>-8.1707020180909069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>
        <f t="shared" ca="1" si="4"/>
        <v>1.0023849469710575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5">
      <c r="A47" s="1">
        <v>45</v>
      </c>
      <c r="B47" s="1">
        <f t="shared" si="5"/>
        <v>116.86133436193978</v>
      </c>
      <c r="C47" s="1">
        <f t="shared" ca="1" si="0"/>
        <v>102.2565440664638</v>
      </c>
      <c r="D47" s="1">
        <f t="shared" ca="1" si="6"/>
        <v>102.2565440664638</v>
      </c>
      <c r="E47" s="1">
        <f t="shared" si="1"/>
        <v>125.02396371736356</v>
      </c>
      <c r="F47" s="1">
        <f t="shared" ca="1" si="2"/>
        <v>-22.767419650899754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>
        <f t="shared" ca="1" si="4"/>
        <v>0.87500472724334599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5">
      <c r="A48" s="1">
        <v>46</v>
      </c>
      <c r="B48" s="1">
        <f t="shared" si="5"/>
        <v>111.29650891613312</v>
      </c>
      <c r="C48" s="1">
        <f t="shared" ca="1" si="0"/>
        <v>104.59230623606116</v>
      </c>
      <c r="D48" s="1">
        <f t="shared" ca="1" si="6"/>
        <v>104.59230623606116</v>
      </c>
      <c r="E48" s="1">
        <f t="shared" si="1"/>
        <v>119.16456401337126</v>
      </c>
      <c r="F48" s="1">
        <f t="shared" ca="1" si="2"/>
        <v>-14.572257777310099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>
        <f t="shared" ca="1" si="4"/>
        <v>0.93974666751511526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>
        <v>47</v>
      </c>
      <c r="B49" s="1">
        <f t="shared" si="5"/>
        <v>105.99667515822202</v>
      </c>
      <c r="C49" s="1">
        <f t="shared" ca="1" si="0"/>
        <v>90.825866130484485</v>
      </c>
      <c r="D49" s="1">
        <f t="shared" ca="1" si="6"/>
        <v>90.825866130484485</v>
      </c>
      <c r="E49" s="1">
        <f t="shared" si="1"/>
        <v>113.57977218350429</v>
      </c>
      <c r="F49" s="1">
        <f t="shared" ca="1" si="2"/>
        <v>-22.753906053019804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>
        <f t="shared" ca="1" si="4"/>
        <v>0.85686371605087874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>
        <v>48</v>
      </c>
      <c r="B50" s="1">
        <f t="shared" si="5"/>
        <v>100.94921443640192</v>
      </c>
      <c r="C50" s="1">
        <f t="shared" ca="1" si="0"/>
        <v>108.42794517495129</v>
      </c>
      <c r="D50" s="1">
        <f t="shared" ca="1" si="6"/>
        <v>108.42794517495129</v>
      </c>
      <c r="E50" s="1">
        <f t="shared" si="1"/>
        <v>108.25671839666366</v>
      </c>
      <c r="F50" s="1">
        <f t="shared" ca="1" si="2"/>
        <v>0.17122677828763244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>
        <f t="shared" ca="1" si="4"/>
        <v>1.0740737917308913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>
        <v>49</v>
      </c>
      <c r="B51" s="1">
        <f t="shared" si="5"/>
        <v>96.14210898704944</v>
      </c>
      <c r="C51" s="1">
        <f t="shared" ca="1" si="0"/>
        <v>110.06265362661505</v>
      </c>
      <c r="D51" s="1">
        <f t="shared" ca="1" si="6"/>
        <v>110.06265362661505</v>
      </c>
      <c r="E51" s="1">
        <f t="shared" si="1"/>
        <v>103.18313598199505</v>
      </c>
      <c r="F51" s="1">
        <f t="shared" ca="1" si="2"/>
        <v>6.8795176446199946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f t="shared" ca="1" si="4"/>
        <v>1.1447831058510867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>
        <v>50</v>
      </c>
      <c r="B52" s="1">
        <f t="shared" si="5"/>
        <v>91.563913320999461</v>
      </c>
      <c r="C52" s="1">
        <f t="shared" ca="1" si="0"/>
        <v>82.28222004709518</v>
      </c>
      <c r="D52" s="1">
        <f t="shared" ca="1" si="6"/>
        <v>82.28222004709518</v>
      </c>
      <c r="E52" s="1">
        <f t="shared" si="1"/>
        <v>98.347333161052092</v>
      </c>
      <c r="F52" s="1">
        <f t="shared" ca="1" si="2"/>
        <v>-16.065113113956912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>
        <f t="shared" ca="1" si="4"/>
        <v>0.89862668897318898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>
        <v>51</v>
      </c>
      <c r="B53" s="1">
        <f t="shared" si="5"/>
        <v>87.203726972380437</v>
      </c>
      <c r="C53" s="1">
        <f t="shared" ca="1" si="0"/>
        <v>88.995204549884406</v>
      </c>
      <c r="D53" s="1">
        <f t="shared" ca="1" si="6"/>
        <v>88.995204549884406</v>
      </c>
      <c r="E53" s="1">
        <f t="shared" si="1"/>
        <v>93.738166104766634</v>
      </c>
      <c r="F53" s="1">
        <f t="shared" ca="1" si="2"/>
        <v>-4.7429615548822284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>
        <f t="shared" ca="1" si="4"/>
        <v>1.0205394613484644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>
        <v>52</v>
      </c>
      <c r="B54" s="1">
        <f t="shared" si="5"/>
        <v>83.051168545124227</v>
      </c>
      <c r="C54" s="1">
        <f t="shared" ca="1" si="0"/>
        <v>96.019960334711087</v>
      </c>
      <c r="D54" s="1">
        <f t="shared" ca="1" si="6"/>
        <v>96.019960334711087</v>
      </c>
      <c r="E54" s="1">
        <f t="shared" si="1"/>
        <v>89.345013253136415</v>
      </c>
      <c r="F54" s="1">
        <f t="shared" ca="1" si="2"/>
        <v>6.6749470815746719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>
        <f t="shared" ca="1" si="4"/>
        <v>1.1561507285924568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>
        <v>53</v>
      </c>
      <c r="B55" s="1">
        <f t="shared" si="5"/>
        <v>79.096350995356403</v>
      </c>
      <c r="C55" s="1">
        <f t="shared" ca="1" si="0"/>
        <v>72.493881852653075</v>
      </c>
      <c r="D55" s="1">
        <f t="shared" ca="1" si="6"/>
        <v>72.493881852653075</v>
      </c>
      <c r="E55" s="1">
        <f t="shared" si="1"/>
        <v>85.157750838451761</v>
      </c>
      <c r="F55" s="1">
        <f t="shared" ca="1" si="2"/>
        <v>-12.663868985798686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>
        <f t="shared" ca="1" si="4"/>
        <v>0.91652416310255524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>
        <v>54</v>
      </c>
      <c r="B56" s="1">
        <f t="shared" si="5"/>
        <v>75.32985809081562</v>
      </c>
      <c r="C56" s="1">
        <f t="shared" ca="1" si="0"/>
        <v>80.176847601944729</v>
      </c>
      <c r="D56" s="1">
        <f t="shared" ca="1" si="6"/>
        <v>80.176847601944729</v>
      </c>
      <c r="E56" s="1">
        <f t="shared" si="1"/>
        <v>81.166729555656076</v>
      </c>
      <c r="F56" s="1">
        <f t="shared" ca="1" si="2"/>
        <v>-0.9898819537113468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>
        <f t="shared" ca="1" si="4"/>
        <v>1.0643417206461403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>
        <v>55</v>
      </c>
      <c r="B57" s="1">
        <f t="shared" si="5"/>
        <v>71.742721991252964</v>
      </c>
      <c r="C57" s="1">
        <f t="shared" ca="1" si="0"/>
        <v>72.468547608490738</v>
      </c>
      <c r="D57" s="1">
        <f t="shared" ca="1" si="6"/>
        <v>72.468547608490738</v>
      </c>
      <c r="E57" s="1">
        <f t="shared" si="1"/>
        <v>77.362752326078109</v>
      </c>
      <c r="F57" s="1">
        <f t="shared" ca="1" si="2"/>
        <v>-4.8942047175873711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>
        <f t="shared" ca="1" si="4"/>
        <v>1.0101157698486114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>
        <v>56</v>
      </c>
      <c r="B58" s="1">
        <f t="shared" si="5"/>
        <v>68.326401896431392</v>
      </c>
      <c r="C58" s="1">
        <f t="shared" ca="1" si="0"/>
        <v>67.28902421748387</v>
      </c>
      <c r="D58" s="1">
        <f t="shared" ca="1" si="6"/>
        <v>67.28902421748387</v>
      </c>
      <c r="E58" s="1">
        <f t="shared" si="1"/>
        <v>73.73705310329386</v>
      </c>
      <c r="F58" s="1">
        <f t="shared" ca="1" si="2"/>
        <v>-6.4480288858099897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>
        <f t="shared" ca="1" si="4"/>
        <v>0.98481637781114784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>
        <v>57</v>
      </c>
      <c r="B59" s="1">
        <f t="shared" si="5"/>
        <v>65.072763710887031</v>
      </c>
      <c r="C59" s="1">
        <f t="shared" ca="1" si="0"/>
        <v>58.930010423292735</v>
      </c>
      <c r="D59" s="1">
        <f t="shared" ca="1" si="6"/>
        <v>58.930010423292735</v>
      </c>
      <c r="E59" s="1">
        <f t="shared" si="1"/>
        <v>70.281276672277556</v>
      </c>
      <c r="F59" s="1">
        <f t="shared" ca="1" si="2"/>
        <v>-11.351266248984821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>
        <f t="shared" ca="1" si="4"/>
        <v>0.90560112458795128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>
        <v>58</v>
      </c>
      <c r="B60" s="1">
        <f t="shared" si="5"/>
        <v>61.974060677035268</v>
      </c>
      <c r="C60" s="1">
        <f t="shared" ca="1" si="0"/>
        <v>54.181967097727657</v>
      </c>
      <c r="D60" s="1">
        <f t="shared" ca="1" si="6"/>
        <v>54.181967097727657</v>
      </c>
      <c r="E60" s="1">
        <f t="shared" si="1"/>
        <v>66.98745939528979</v>
      </c>
      <c r="F60" s="1">
        <f t="shared" ca="1" si="2"/>
        <v>-12.805492297562132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>
        <f t="shared" ca="1" si="4"/>
        <v>0.87426799615157214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>
        <v>59</v>
      </c>
      <c r="B61" s="1">
        <f t="shared" si="5"/>
        <v>59.022914930509778</v>
      </c>
      <c r="C61" s="1">
        <f t="shared" ca="1" si="0"/>
        <v>52.56493959759753</v>
      </c>
      <c r="D61" s="1">
        <f t="shared" ca="1" si="6"/>
        <v>52.56493959759753</v>
      </c>
      <c r="E61" s="1">
        <f t="shared" si="1"/>
        <v>63.848010860133165</v>
      </c>
      <c r="F61" s="1">
        <f t="shared" ca="1" si="2"/>
        <v>-11.283071262535636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f t="shared" ca="1" si="4"/>
        <v>0.89058492573862891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>
        <v>60</v>
      </c>
      <c r="B62" s="1">
        <f t="shared" si="5"/>
        <v>56.212299933818834</v>
      </c>
      <c r="C62" s="1">
        <f t="shared" ca="1" si="0"/>
        <v>48.521354699317847</v>
      </c>
      <c r="D62" s="1">
        <f t="shared" ca="1" si="6"/>
        <v>48.521354699317847</v>
      </c>
      <c r="E62" s="1">
        <f t="shared" si="1"/>
        <v>60.855696388484368</v>
      </c>
      <c r="F62" s="1">
        <f t="shared" ca="1" si="2"/>
        <v>-12.334341689166521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>
        <f t="shared" ca="1" si="4"/>
        <v>0.86318012283962331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>
        <v>61</v>
      </c>
      <c r="B63" s="1">
        <f t="shared" si="5"/>
        <v>53.535523746494128</v>
      </c>
      <c r="C63" s="1">
        <f t="shared" ca="1" si="0"/>
        <v>62.22719559045234</v>
      </c>
      <c r="D63" s="1">
        <f t="shared" ca="1" si="6"/>
        <v>62.22719559045234</v>
      </c>
      <c r="E63" s="1">
        <f t="shared" si="1"/>
        <v>58.003620363994933</v>
      </c>
      <c r="F63" s="1">
        <f t="shared" ca="1" si="2"/>
        <v>4.223575226457406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f t="shared" ca="1" si="4"/>
        <v>1.1623530893236054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>
        <v>62</v>
      </c>
      <c r="B64" s="1">
        <f t="shared" si="5"/>
        <v>50.986213091899167</v>
      </c>
      <c r="C64" s="1">
        <f t="shared" ca="1" si="0"/>
        <v>51.773363876887544</v>
      </c>
      <c r="D64" s="1">
        <f t="shared" ca="1" si="6"/>
        <v>51.773363876887544</v>
      </c>
      <c r="E64" s="1">
        <f t="shared" si="1"/>
        <v>55.28521034174036</v>
      </c>
      <c r="F64" s="1">
        <f t="shared" ca="1" si="2"/>
        <v>-3.511846464852816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>
        <f t="shared" ca="1" si="4"/>
        <v>1.015438329146217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5">
      <c r="A65" s="1">
        <v>63</v>
      </c>
      <c r="B65" s="1">
        <f t="shared" si="5"/>
        <v>48.558298182761106</v>
      </c>
      <c r="C65" s="1">
        <f t="shared" ca="1" si="0"/>
        <v>43.769800218905452</v>
      </c>
      <c r="D65" s="1">
        <f t="shared" ca="1" si="6"/>
        <v>43.769800218905452</v>
      </c>
      <c r="E65" s="1">
        <f t="shared" si="1"/>
        <v>52.694201902399421</v>
      </c>
      <c r="F65" s="1">
        <f t="shared" ca="1" si="2"/>
        <v>-8.9244016834939686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>
        <f t="shared" ca="1" si="4"/>
        <v>0.9013865034085804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5">
      <c r="A66" s="1">
        <v>64</v>
      </c>
      <c r="B66" s="1">
        <f t="shared" si="5"/>
        <v>46.245998269296287</v>
      </c>
      <c r="C66" s="1">
        <f t="shared" ca="1" si="0"/>
        <v>42.139159141451586</v>
      </c>
      <c r="D66" s="1">
        <f t="shared" ca="1" si="6"/>
        <v>42.139159141451586</v>
      </c>
      <c r="E66" s="1">
        <f t="shared" si="1"/>
        <v>50.224624216260608</v>
      </c>
      <c r="F66" s="1">
        <f t="shared" ca="1" si="2"/>
        <v>-8.0854650748090222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>
        <f t="shared" ca="1" si="4"/>
        <v>0.91119570706250042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">
        <v>65</v>
      </c>
      <c r="B67" s="1">
        <f t="shared" si="5"/>
        <v>44.043807875520272</v>
      </c>
      <c r="C67" s="1">
        <f t="shared" ca="1" si="0"/>
        <v>37.271227026579382</v>
      </c>
      <c r="D67" s="1">
        <f t="shared" ca="1" si="6"/>
        <v>37.271227026579382</v>
      </c>
      <c r="E67" s="1">
        <f t="shared" si="1"/>
        <v>47.870786283789023</v>
      </c>
      <c r="F67" s="1">
        <f t="shared" ca="1" si="2"/>
        <v>-10.599559257209641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>
        <f t="shared" ca="1" si="4"/>
        <v>0.84623074475176896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5">
      <c r="A68" s="1">
        <v>66</v>
      </c>
      <c r="B68" s="1">
        <f t="shared" si="5"/>
        <v>41.946483690971689</v>
      </c>
      <c r="C68" s="1">
        <f t="shared" ref="C68:C131" ca="1" si="7">(B68+10000/1.4^A68)*V68</f>
        <v>48.340893637659057</v>
      </c>
      <c r="D68" s="1">
        <f t="shared" ca="1" si="6"/>
        <v>48.340893637659057</v>
      </c>
      <c r="E68" s="1">
        <f t="shared" ref="E68:E131" si="8">1084.1*EXP((-0.048*A68))</f>
        <v>45.627263821045709</v>
      </c>
      <c r="F68" s="1">
        <f t="shared" ref="F68:F131" ca="1" si="9">C68-E68</f>
        <v>2.7136298166133486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>
        <f t="shared" ref="V68:V131" ca="1" si="10">((RAND()-0.5))/3+1</f>
        <v>1.1524420349657869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5">
      <c r="A69" s="1">
        <v>67</v>
      </c>
      <c r="B69" s="1">
        <f t="shared" si="5"/>
        <v>39.949032086639704</v>
      </c>
      <c r="C69" s="1">
        <f t="shared" ca="1" si="7"/>
        <v>41.326504820738933</v>
      </c>
      <c r="D69" s="1">
        <f t="shared" ca="1" si="6"/>
        <v>41.326504820738933</v>
      </c>
      <c r="E69" s="1">
        <f t="shared" si="8"/>
        <v>43.48888675973771</v>
      </c>
      <c r="F69" s="1">
        <f t="shared" ca="1" si="9"/>
        <v>-2.1623819389987773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>
        <f t="shared" ca="1" si="10"/>
        <v>1.0344807117132018</v>
      </c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5">
      <c r="A70" s="1">
        <v>68</v>
      </c>
      <c r="B70" s="1">
        <f t="shared" ref="B70:B133" si="11">B69/1.05</f>
        <v>38.046697225371148</v>
      </c>
      <c r="C70" s="1">
        <f t="shared" ca="1" si="7"/>
        <v>42.452319173312873</v>
      </c>
      <c r="D70" s="1">
        <f t="shared" ca="1" si="6"/>
        <v>42.452319173312873</v>
      </c>
      <c r="E70" s="1">
        <f t="shared" si="8"/>
        <v>41.450727333093553</v>
      </c>
      <c r="F70" s="1">
        <f t="shared" ca="1" si="9"/>
        <v>1.0015918402193194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>
        <f t="shared" ca="1" si="10"/>
        <v>1.1157950880989274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">
        <v>69</v>
      </c>
      <c r="B71" s="1">
        <f t="shared" si="11"/>
        <v>36.234949738448712</v>
      </c>
      <c r="C71" s="1">
        <f t="shared" ca="1" si="7"/>
        <v>37.066891190708262</v>
      </c>
      <c r="D71" s="1">
        <f t="shared" ca="1" si="6"/>
        <v>37.066891190708262</v>
      </c>
      <c r="E71" s="1">
        <f t="shared" si="8"/>
        <v>39.508088720108503</v>
      </c>
      <c r="F71" s="1">
        <f t="shared" ca="1" si="9"/>
        <v>-2.4411975294002417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>
        <f t="shared" ca="1" si="10"/>
        <v>1.0229596180742364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">
        <v>70</v>
      </c>
      <c r="B72" s="1">
        <f t="shared" si="11"/>
        <v>34.509475941379726</v>
      </c>
      <c r="C72" s="1">
        <f t="shared" ca="1" si="7"/>
        <v>29.835772165033525</v>
      </c>
      <c r="D72" s="1">
        <f t="shared" ca="1" si="6"/>
        <v>29.835772165033525</v>
      </c>
      <c r="E72" s="1">
        <f t="shared" si="8"/>
        <v>37.656494221991075</v>
      </c>
      <c r="F72" s="1">
        <f t="shared" ca="1" si="9"/>
        <v>-7.8207220569575497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>
        <f t="shared" ca="1" si="10"/>
        <v>0.86456750909234215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5">
      <c r="A73" s="1">
        <v>71</v>
      </c>
      <c r="B73" s="1">
        <f t="shared" si="11"/>
        <v>32.866167563218788</v>
      </c>
      <c r="C73" s="1">
        <f t="shared" ca="1" si="7"/>
        <v>33.543448970332378</v>
      </c>
      <c r="D73" s="1">
        <f t="shared" ca="1" si="6"/>
        <v>33.543448970332378</v>
      </c>
      <c r="E73" s="1">
        <f t="shared" si="8"/>
        <v>35.891676945868525</v>
      </c>
      <c r="F73" s="1">
        <f t="shared" ca="1" si="9"/>
        <v>-2.3482279755361475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>
        <f t="shared" ca="1" si="10"/>
        <v>1.0206072392077363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>
        <v>72</v>
      </c>
      <c r="B74" s="1">
        <f t="shared" si="11"/>
        <v>31.301111964970271</v>
      </c>
      <c r="C74" s="1">
        <f t="shared" ca="1" si="7"/>
        <v>33.627775983912976</v>
      </c>
      <c r="D74" s="1">
        <f t="shared" ca="1" si="6"/>
        <v>33.627775983912976</v>
      </c>
      <c r="E74" s="1">
        <f t="shared" si="8"/>
        <v>34.209569971978034</v>
      </c>
      <c r="F74" s="1">
        <f t="shared" ca="1" si="9"/>
        <v>-0.58179398806505844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>
        <f t="shared" ca="1" si="10"/>
        <v>1.0743316626582664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>
        <v>73</v>
      </c>
      <c r="B75" s="1">
        <f t="shared" si="11"/>
        <v>29.81058282378121</v>
      </c>
      <c r="C75" s="1">
        <f t="shared" ca="1" si="7"/>
        <v>25.871860317149945</v>
      </c>
      <c r="D75" s="1">
        <f t="shared" ca="1" si="6"/>
        <v>25.871860317149945</v>
      </c>
      <c r="E75" s="1">
        <f t="shared" si="8"/>
        <v>32.606296981684316</v>
      </c>
      <c r="F75" s="1">
        <f t="shared" ca="1" si="9"/>
        <v>-6.7344366645343712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>
        <f t="shared" ca="1" si="10"/>
        <v>0.86787501886160134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>
        <v>74</v>
      </c>
      <c r="B76" s="1">
        <f t="shared" si="11"/>
        <v>28.391031260744008</v>
      </c>
      <c r="C76" s="1">
        <f t="shared" ca="1" si="7"/>
        <v>32.090627050826036</v>
      </c>
      <c r="D76" s="1">
        <f t="shared" ca="1" si="6"/>
        <v>32.090627050826036</v>
      </c>
      <c r="E76" s="1">
        <f t="shared" si="8"/>
        <v>31.078163324726582</v>
      </c>
      <c r="F76" s="1">
        <f t="shared" ca="1" si="9"/>
        <v>1.0124637260994547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>
        <f t="shared" ca="1" si="10"/>
        <v>1.1303086028272733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>
        <v>75</v>
      </c>
      <c r="B77" s="1">
        <f t="shared" si="11"/>
        <v>27.039077391184769</v>
      </c>
      <c r="C77" s="1">
        <f t="shared" ca="1" si="7"/>
        <v>25.951650562863747</v>
      </c>
      <c r="D77" s="1">
        <f t="shared" ca="1" si="6"/>
        <v>25.951650562863747</v>
      </c>
      <c r="E77" s="1">
        <f t="shared" si="8"/>
        <v>29.621647505109859</v>
      </c>
      <c r="F77" s="1">
        <f t="shared" ca="1" si="9"/>
        <v>-3.6699969422461116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>
        <f t="shared" ca="1" si="10"/>
        <v>0.95978313468602328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>
        <v>76</v>
      </c>
      <c r="B78" s="1">
        <f t="shared" si="11"/>
        <v>25.751502277318828</v>
      </c>
      <c r="C78" s="1">
        <f t="shared" ca="1" si="7"/>
        <v>27.335060309878983</v>
      </c>
      <c r="D78" s="1">
        <f t="shared" ca="1" si="6"/>
        <v>27.335060309878983</v>
      </c>
      <c r="E78" s="1">
        <f t="shared" si="8"/>
        <v>28.23339306602028</v>
      </c>
      <c r="F78" s="1">
        <f t="shared" ca="1" si="9"/>
        <v>-0.89833275614129704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>
        <f t="shared" ca="1" si="10"/>
        <v>1.0614938084890975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>
        <v>77</v>
      </c>
      <c r="B79" s="1">
        <f t="shared" si="11"/>
        <v>24.525240264113169</v>
      </c>
      <c r="C79" s="1">
        <f t="shared" ca="1" si="7"/>
        <v>24.701310884029958</v>
      </c>
      <c r="D79" s="1">
        <f t="shared" ca="1" si="6"/>
        <v>24.701310884029958</v>
      </c>
      <c r="E79" s="1">
        <f t="shared" si="8"/>
        <v>26.910200855063671</v>
      </c>
      <c r="F79" s="1">
        <f t="shared" ca="1" si="9"/>
        <v>-2.2088899710337131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>
        <f t="shared" ca="1" si="10"/>
        <v>1.0071791575383042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>
        <v>78</v>
      </c>
      <c r="B80" s="1">
        <f t="shared" si="11"/>
        <v>23.357371680107779</v>
      </c>
      <c r="C80" s="1">
        <f t="shared" ca="1" si="7"/>
        <v>26.184532286537436</v>
      </c>
      <c r="D80" s="1">
        <f t="shared" ca="1" si="6"/>
        <v>26.184532286537436</v>
      </c>
      <c r="E80" s="1">
        <f t="shared" si="8"/>
        <v>25.649021652003139</v>
      </c>
      <c r="F80" s="1">
        <f t="shared" ca="1" si="9"/>
        <v>0.53551063453429748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>
        <f t="shared" ca="1" si="10"/>
        <v>1.1210393275541637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>
        <v>79</v>
      </c>
      <c r="B81" s="1">
        <f t="shared" si="11"/>
        <v>22.245115885816929</v>
      </c>
      <c r="C81" s="1">
        <f t="shared" ca="1" si="7"/>
        <v>19.169647555299282</v>
      </c>
      <c r="D81" s="1">
        <f t="shared" ca="1" si="6"/>
        <v>19.169647555299282</v>
      </c>
      <c r="E81" s="1">
        <f t="shared" si="8"/>
        <v>24.44694914200667</v>
      </c>
      <c r="F81" s="1">
        <f t="shared" ca="1" si="9"/>
        <v>-5.277301586707388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f t="shared" ca="1" si="10"/>
        <v>0.86174635497865937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>
        <v>80</v>
      </c>
      <c r="B82" s="1">
        <f t="shared" si="11"/>
        <v>21.185824653158978</v>
      </c>
      <c r="C82" s="1">
        <f t="shared" ca="1" si="7"/>
        <v>18.942792607947801</v>
      </c>
      <c r="D82" s="1">
        <f t="shared" ca="1" si="6"/>
        <v>18.942792607947801</v>
      </c>
      <c r="E82" s="1">
        <f t="shared" si="8"/>
        <v>23.301213218211984</v>
      </c>
      <c r="F82" s="1">
        <f t="shared" ca="1" si="9"/>
        <v>-4.3584206102641829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f t="shared" ca="1" si="10"/>
        <v>0.8941258081675747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>
        <v>81</v>
      </c>
      <c r="B83" s="1">
        <f t="shared" si="11"/>
        <v>20.176975860151405</v>
      </c>
      <c r="C83" s="1">
        <f t="shared" ca="1" si="7"/>
        <v>18.761181921712261</v>
      </c>
      <c r="D83" s="1">
        <f t="shared" ca="1" si="6"/>
        <v>18.761181921712261</v>
      </c>
      <c r="E83" s="1">
        <f t="shared" si="8"/>
        <v>22.209173598174797</v>
      </c>
      <c r="F83" s="1">
        <f t="shared" ca="1" si="9"/>
        <v>-3.4479916764625358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>
        <f t="shared" ca="1" si="10"/>
        <v>0.92983121148555259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>
        <v>82</v>
      </c>
      <c r="B84" s="1">
        <f t="shared" si="11"/>
        <v>19.216167485858481</v>
      </c>
      <c r="C84" s="1">
        <f t="shared" ca="1" si="7"/>
        <v>17.863047978253245</v>
      </c>
      <c r="D84" s="1">
        <f t="shared" ca="1" si="6"/>
        <v>17.863047978253245</v>
      </c>
      <c r="E84" s="1">
        <f t="shared" si="8"/>
        <v>21.168313739490078</v>
      </c>
      <c r="F84" s="1">
        <f t="shared" ca="1" si="9"/>
        <v>-3.3052657612368321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>
        <f t="shared" ca="1" si="10"/>
        <v>0.92958431912715611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>
        <v>83</v>
      </c>
      <c r="B85" s="1">
        <f t="shared" si="11"/>
        <v>18.30111189129379</v>
      </c>
      <c r="C85" s="1">
        <f t="shared" ca="1" si="7"/>
        <v>19.048174129003705</v>
      </c>
      <c r="D85" s="1">
        <f t="shared" ca="1" si="6"/>
        <v>19.048174129003705</v>
      </c>
      <c r="E85" s="1">
        <f t="shared" si="8"/>
        <v>20.176235040564954</v>
      </c>
      <c r="F85" s="1">
        <f t="shared" ca="1" si="9"/>
        <v>-1.1280609115612492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f t="shared" ca="1" si="10"/>
        <v>1.0408205924540119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>
        <v>84</v>
      </c>
      <c r="B86" s="1">
        <f t="shared" si="11"/>
        <v>17.42963037266075</v>
      </c>
      <c r="C86" s="1">
        <f t="shared" ca="1" si="7"/>
        <v>16.370398725339502</v>
      </c>
      <c r="D86" s="1">
        <f t="shared" ca="1" si="6"/>
        <v>16.370398725339502</v>
      </c>
      <c r="E86" s="1">
        <f t="shared" si="8"/>
        <v>19.230651313179525</v>
      </c>
      <c r="F86" s="1">
        <f t="shared" ca="1" si="9"/>
        <v>-2.8602525878400229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>
        <f t="shared" ca="1" si="10"/>
        <v>0.93922810583684357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>
        <v>85</v>
      </c>
      <c r="B87" s="1">
        <f t="shared" si="11"/>
        <v>16.599647973962618</v>
      </c>
      <c r="C87" s="1">
        <f t="shared" ca="1" si="7"/>
        <v>14.354057300253361</v>
      </c>
      <c r="D87" s="1">
        <f t="shared" ca="1" si="6"/>
        <v>14.354057300253361</v>
      </c>
      <c r="E87" s="1">
        <f t="shared" si="8"/>
        <v>18.329383514097792</v>
      </c>
      <c r="F87" s="1">
        <f t="shared" ca="1" si="9"/>
        <v>-3.975326213844431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f t="shared" ca="1" si="10"/>
        <v>0.8647205844056165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>
        <v>86</v>
      </c>
      <c r="B88" s="1">
        <f t="shared" si="11"/>
        <v>15.809188546631065</v>
      </c>
      <c r="C88" s="1">
        <f t="shared" ca="1" si="7"/>
        <v>14.277720843174157</v>
      </c>
      <c r="D88" s="1">
        <f t="shared" ca="1" si="6"/>
        <v>14.277720843174157</v>
      </c>
      <c r="E88" s="1">
        <f t="shared" si="8"/>
        <v>17.470354723588006</v>
      </c>
      <c r="F88" s="1">
        <f t="shared" ca="1" si="9"/>
        <v>-3.1926338804138492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>
        <f t="shared" ca="1" si="10"/>
        <v>0.90312800044181585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>
        <v>87</v>
      </c>
      <c r="B89" s="1">
        <f t="shared" si="11"/>
        <v>15.056370044410537</v>
      </c>
      <c r="C89" s="1">
        <f t="shared" ca="1" si="7"/>
        <v>15.000666128062107</v>
      </c>
      <c r="D89" s="1">
        <f t="shared" ca="1" si="6"/>
        <v>15.000666128062107</v>
      </c>
      <c r="E89" s="1">
        <f t="shared" si="8"/>
        <v>16.651585359280812</v>
      </c>
      <c r="F89" s="1">
        <f t="shared" ca="1" si="9"/>
        <v>-1.6509192312187047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>
        <f t="shared" ca="1" si="10"/>
        <v>0.99630030889830912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>
        <v>88</v>
      </c>
      <c r="B90" s="1">
        <f t="shared" si="11"/>
        <v>14.339400042295749</v>
      </c>
      <c r="C90" s="1">
        <f t="shared" ca="1" si="7"/>
        <v>14.080031020690457</v>
      </c>
      <c r="D90" s="1">
        <f t="shared" ca="1" si="6"/>
        <v>14.080031020690457</v>
      </c>
      <c r="E90" s="1">
        <f t="shared" si="8"/>
        <v>15.871188614335651</v>
      </c>
      <c r="F90" s="1">
        <f t="shared" ca="1" si="9"/>
        <v>-1.7911575936451936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>
        <f t="shared" ca="1" si="10"/>
        <v>0.98191214261419879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>
        <v>89</v>
      </c>
      <c r="B91" s="1">
        <f t="shared" si="11"/>
        <v>13.656571468853093</v>
      </c>
      <c r="C91" s="1">
        <f t="shared" ca="1" si="7"/>
        <v>12.749299212519213</v>
      </c>
      <c r="D91" s="1">
        <f t="shared" ca="1" si="6"/>
        <v>12.749299212519213</v>
      </c>
      <c r="E91" s="1">
        <f t="shared" si="8"/>
        <v>15.127366109403113</v>
      </c>
      <c r="F91" s="1">
        <f t="shared" ca="1" si="9"/>
        <v>-2.3780668968838992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>
        <f t="shared" ca="1" si="10"/>
        <v>0.93356515144923746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>
        <v>90</v>
      </c>
      <c r="B92" s="1">
        <f t="shared" si="11"/>
        <v>13.006258541764851</v>
      </c>
      <c r="C92" s="1">
        <f t="shared" ca="1" si="7"/>
        <v>12.056966186325361</v>
      </c>
      <c r="D92" s="1">
        <f t="shared" ca="1" si="6"/>
        <v>12.056966186325361</v>
      </c>
      <c r="E92" s="1">
        <f t="shared" si="8"/>
        <v>14.418403748363287</v>
      </c>
      <c r="F92" s="1">
        <f t="shared" ca="1" si="9"/>
        <v>-2.361437562037926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>
        <f t="shared" ca="1" si="10"/>
        <v>0.92701264909926551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>
        <v>91</v>
      </c>
      <c r="B93" s="1">
        <f t="shared" si="11"/>
        <v>12.386912896918904</v>
      </c>
      <c r="C93" s="1">
        <f t="shared" ca="1" si="7"/>
        <v>13.961789139384431</v>
      </c>
      <c r="D93" s="1">
        <f t="shared" ca="1" si="6"/>
        <v>13.961789139384431</v>
      </c>
      <c r="E93" s="1">
        <f t="shared" si="8"/>
        <v>13.742667768289991</v>
      </c>
      <c r="F93" s="1">
        <f t="shared" ca="1" si="9"/>
        <v>0.21912137109443997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>
        <f t="shared" ca="1" si="10"/>
        <v>1.1271403339155865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>
        <v>92</v>
      </c>
      <c r="B94" s="1">
        <f t="shared" si="11"/>
        <v>11.797059901827527</v>
      </c>
      <c r="C94" s="1">
        <f t="shared" ca="1" si="7"/>
        <v>10.775772241785697</v>
      </c>
      <c r="D94" s="1">
        <f t="shared" ca="1" si="6"/>
        <v>10.775772241785697</v>
      </c>
      <c r="E94" s="1">
        <f t="shared" si="8"/>
        <v>13.098600974538197</v>
      </c>
      <c r="F94" s="1">
        <f t="shared" ca="1" si="9"/>
        <v>-2.3228287327524999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>
        <f t="shared" ca="1" si="10"/>
        <v>0.91342862807601821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>
        <v>93</v>
      </c>
      <c r="B95" s="1">
        <f t="shared" si="11"/>
        <v>11.235295144597645</v>
      </c>
      <c r="C95" s="1">
        <f t="shared" ca="1" si="7"/>
        <v>10.497070322867097</v>
      </c>
      <c r="D95" s="1">
        <f t="shared" ca="1" si="6"/>
        <v>10.497070322867097</v>
      </c>
      <c r="E95" s="1">
        <f t="shared" si="8"/>
        <v>12.484719152278686</v>
      </c>
      <c r="F95" s="1">
        <f t="shared" ca="1" si="9"/>
        <v>-1.9876488294115884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>
        <f t="shared" ca="1" si="10"/>
        <v>0.93429413179895726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>
        <v>94</v>
      </c>
      <c r="B96" s="1">
        <f t="shared" si="11"/>
        <v>10.700281090092995</v>
      </c>
      <c r="C96" s="1">
        <f t="shared" ca="1" si="7"/>
        <v>9.1115976023267784</v>
      </c>
      <c r="D96" s="1">
        <f t="shared" ca="1" si="6"/>
        <v>9.1115976023267784</v>
      </c>
      <c r="E96" s="1">
        <f t="shared" si="8"/>
        <v>11.899607646210438</v>
      </c>
      <c r="F96" s="1">
        <f t="shared" ca="1" si="9"/>
        <v>-2.7880100438836593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>
        <f t="shared" ca="1" si="10"/>
        <v>0.85152880802416531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>
        <v>95</v>
      </c>
      <c r="B97" s="1">
        <f t="shared" si="11"/>
        <v>10.190743895326662</v>
      </c>
      <c r="C97" s="1">
        <f t="shared" ca="1" si="7"/>
        <v>9.7091152810369827</v>
      </c>
      <c r="D97" s="1">
        <f t="shared" ref="D97:D152" ca="1" si="12">C97</f>
        <v>9.7091152810369827</v>
      </c>
      <c r="E97" s="1">
        <f t="shared" si="8"/>
        <v>11.341918100568988</v>
      </c>
      <c r="F97" s="1">
        <f t="shared" ca="1" si="9"/>
        <v>-1.6328028195320048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>
        <f t="shared" ca="1" si="10"/>
        <v>0.95273862052057656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>
        <v>96</v>
      </c>
      <c r="B98" s="1">
        <f t="shared" si="11"/>
        <v>9.705470376501582</v>
      </c>
      <c r="C98" s="1">
        <f t="shared" ca="1" si="7"/>
        <v>11.15783660830963</v>
      </c>
      <c r="D98" s="1">
        <f t="shared" ca="1" si="12"/>
        <v>11.15783660830963</v>
      </c>
      <c r="E98" s="1">
        <f t="shared" si="8"/>
        <v>10.810365351918216</v>
      </c>
      <c r="F98" s="1">
        <f t="shared" ca="1" si="9"/>
        <v>0.34747125639141352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>
        <f t="shared" ca="1" si="10"/>
        <v>1.149644084764478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>
        <v>97</v>
      </c>
      <c r="B99" s="1">
        <f t="shared" si="11"/>
        <v>9.2433051204776966</v>
      </c>
      <c r="C99" s="1">
        <f t="shared" ca="1" si="7"/>
        <v>9.7609210026801438</v>
      </c>
      <c r="D99" s="1">
        <f t="shared" ca="1" si="12"/>
        <v>9.7609210026801438</v>
      </c>
      <c r="E99" s="1">
        <f t="shared" si="8"/>
        <v>10.30372446756526</v>
      </c>
      <c r="F99" s="1">
        <f t="shared" ca="1" si="9"/>
        <v>-0.54280346488511633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>
        <f t="shared" ca="1" si="10"/>
        <v>1.0559990041857479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>
        <v>98</v>
      </c>
      <c r="B100" s="1">
        <f t="shared" si="11"/>
        <v>8.8031477337882826</v>
      </c>
      <c r="C100" s="1">
        <f t="shared" ca="1" si="7"/>
        <v>9.7216789503293661</v>
      </c>
      <c r="D100" s="1">
        <f t="shared" ca="1" si="12"/>
        <v>9.7216789503293661</v>
      </c>
      <c r="E100" s="1">
        <f t="shared" si="8"/>
        <v>9.8208279227736242</v>
      </c>
      <c r="F100" s="1">
        <f t="shared" ca="1" si="9"/>
        <v>-9.9148972444258021E-2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>
        <f t="shared" ca="1" si="10"/>
        <v>1.1043412247829014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>
        <v>99</v>
      </c>
      <c r="B101" s="1">
        <f t="shared" si="11"/>
        <v>8.3839502226555069</v>
      </c>
      <c r="C101" s="1">
        <f t="shared" ca="1" si="7"/>
        <v>8.5507345652225766</v>
      </c>
      <c r="D101" s="1">
        <f t="shared" ca="1" si="12"/>
        <v>8.5507345652225766</v>
      </c>
      <c r="E101" s="1">
        <f t="shared" si="8"/>
        <v>9.3605629102697279</v>
      </c>
      <c r="F101" s="1">
        <f t="shared" ca="1" si="9"/>
        <v>-0.80982834504715129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>
        <f t="shared" ca="1" si="10"/>
        <v>1.0198932887365615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>
        <v>100</v>
      </c>
      <c r="B102" s="1">
        <f t="shared" si="11"/>
        <v>7.9847144977671487</v>
      </c>
      <c r="C102" s="1">
        <f t="shared" ca="1" si="7"/>
        <v>8.6619130018896282</v>
      </c>
      <c r="D102" s="1">
        <f t="shared" ca="1" si="12"/>
        <v>8.6619130018896282</v>
      </c>
      <c r="E102" s="1">
        <f t="shared" si="8"/>
        <v>8.9218687758426132</v>
      </c>
      <c r="F102" s="1">
        <f t="shared" ca="1" si="9"/>
        <v>-0.25995577395298497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>
        <f t="shared" ca="1" si="10"/>
        <v>1.0848118620002498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>
        <v>101</v>
      </c>
      <c r="B103" s="1">
        <f t="shared" si="11"/>
        <v>7.6044899978734746</v>
      </c>
      <c r="C103" s="1">
        <f t="shared" ca="1" si="7"/>
        <v>7.315941604509776</v>
      </c>
      <c r="D103" s="1">
        <f t="shared" ca="1" si="12"/>
        <v>7.315941604509776</v>
      </c>
      <c r="E103" s="1">
        <f t="shared" si="8"/>
        <v>8.503734574127412</v>
      </c>
      <c r="F103" s="1">
        <f t="shared" ca="1" si="9"/>
        <v>-1.1877929696176359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>
        <f t="shared" ca="1" si="10"/>
        <v>0.96205552332093958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>
        <v>102</v>
      </c>
      <c r="B104" s="1">
        <f t="shared" si="11"/>
        <v>7.2423714265461658</v>
      </c>
      <c r="C104" s="1">
        <f t="shared" ca="1" si="7"/>
        <v>8.0971998352657693</v>
      </c>
      <c r="D104" s="1">
        <f t="shared" ca="1" si="12"/>
        <v>8.0971998352657693</v>
      </c>
      <c r="E104" s="1">
        <f t="shared" si="8"/>
        <v>8.1051967389399717</v>
      </c>
      <c r="F104" s="1">
        <f t="shared" ca="1" si="9"/>
        <v>-7.9969036742024713E-3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>
        <f t="shared" ca="1" si="10"/>
        <v>1.1180315615369305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">
        <v>103</v>
      </c>
      <c r="B105" s="1">
        <f t="shared" si="11"/>
        <v>6.8974965967106341</v>
      </c>
      <c r="C105" s="1">
        <f t="shared" ca="1" si="7"/>
        <v>6.3614394368188876</v>
      </c>
      <c r="D105" s="1">
        <f t="shared" ca="1" si="12"/>
        <v>6.3614394368188876</v>
      </c>
      <c r="E105" s="1">
        <f t="shared" si="8"/>
        <v>7.725336862794097</v>
      </c>
      <c r="F105" s="1">
        <f t="shared" ca="1" si="9"/>
        <v>-1.3638974259752095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>
        <f t="shared" ca="1" si="10"/>
        <v>0.92228235963819316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">
        <v>104</v>
      </c>
      <c r="B106" s="1">
        <f t="shared" si="11"/>
        <v>6.569044377819651</v>
      </c>
      <c r="C106" s="1">
        <f t="shared" ca="1" si="7"/>
        <v>5.5523784225683261</v>
      </c>
      <c r="D106" s="1">
        <f t="shared" ca="1" si="12"/>
        <v>5.5523784225683261</v>
      </c>
      <c r="E106" s="1">
        <f t="shared" si="8"/>
        <v>7.3632795804843862</v>
      </c>
      <c r="F106" s="1">
        <f t="shared" ca="1" si="9"/>
        <v>-1.8109011579160601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>
        <f t="shared" ca="1" si="10"/>
        <v>0.84523381228943151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">
        <v>105</v>
      </c>
      <c r="B107" s="1">
        <f t="shared" si="11"/>
        <v>6.2562327407806197</v>
      </c>
      <c r="C107" s="1">
        <f t="shared" ca="1" si="7"/>
        <v>5.941542701158042</v>
      </c>
      <c r="D107" s="1">
        <f t="shared" ca="1" si="12"/>
        <v>5.941542701158042</v>
      </c>
      <c r="E107" s="1">
        <f t="shared" si="8"/>
        <v>7.0181905518575434</v>
      </c>
      <c r="F107" s="1">
        <f t="shared" ca="1" si="9"/>
        <v>-1.0766478506995014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>
        <f t="shared" ca="1" si="10"/>
        <v>0.94969975500182247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">
        <v>106</v>
      </c>
      <c r="B108" s="1">
        <f t="shared" si="11"/>
        <v>5.9583168959815422</v>
      </c>
      <c r="C108" s="1">
        <f t="shared" ca="1" si="7"/>
        <v>6.7310633601658409</v>
      </c>
      <c r="D108" s="1">
        <f t="shared" ca="1" si="12"/>
        <v>6.7310633601658409</v>
      </c>
      <c r="E108" s="1">
        <f t="shared" si="8"/>
        <v>6.6892745391235433</v>
      </c>
      <c r="F108" s="1">
        <f t="shared" ca="1" si="9"/>
        <v>4.1788821042297641E-2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>
        <f t="shared" ca="1" si="10"/>
        <v>1.1296920720517234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1">
        <v>107</v>
      </c>
      <c r="B109" s="1">
        <f t="shared" si="11"/>
        <v>5.6745875199824205</v>
      </c>
      <c r="C109" s="1">
        <f t="shared" ca="1" si="7"/>
        <v>5.2793964953422092</v>
      </c>
      <c r="D109" s="1">
        <f t="shared" ca="1" si="12"/>
        <v>5.2793964953422092</v>
      </c>
      <c r="E109" s="1">
        <f t="shared" si="8"/>
        <v>6.3757735742759527</v>
      </c>
      <c r="F109" s="1">
        <f t="shared" ca="1" si="9"/>
        <v>-1.0963770789337435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>
        <f t="shared" ca="1" si="10"/>
        <v>0.93035775318457192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1">
        <v>108</v>
      </c>
      <c r="B110" s="1">
        <f t="shared" si="11"/>
        <v>5.4043690666499238</v>
      </c>
      <c r="C110" s="1">
        <f t="shared" ca="1" si="7"/>
        <v>4.5784064345745339</v>
      </c>
      <c r="D110" s="1">
        <f t="shared" ca="1" si="12"/>
        <v>4.5784064345745339</v>
      </c>
      <c r="E110" s="1">
        <f t="shared" si="8"/>
        <v>6.0769652123983171</v>
      </c>
      <c r="F110" s="1">
        <f t="shared" ca="1" si="9"/>
        <v>-1.4985587778237832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>
        <f t="shared" ca="1" si="10"/>
        <v>0.8471676116322695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1">
        <v>109</v>
      </c>
      <c r="B111" s="1">
        <f t="shared" si="11"/>
        <v>5.1470181587142125</v>
      </c>
      <c r="C111" s="1">
        <f t="shared" ca="1" si="7"/>
        <v>5.0546699242133215</v>
      </c>
      <c r="D111" s="1">
        <f t="shared" ca="1" si="12"/>
        <v>5.0546699242133215</v>
      </c>
      <c r="E111" s="1">
        <f t="shared" si="8"/>
        <v>5.7921608668314599</v>
      </c>
      <c r="F111" s="1">
        <f t="shared" ca="1" si="9"/>
        <v>-0.73749094261813841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>
        <f t="shared" ca="1" si="10"/>
        <v>0.98205791554364363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5">
      <c r="A112" s="1">
        <v>110</v>
      </c>
      <c r="B112" s="1">
        <f t="shared" si="11"/>
        <v>4.9019220559182974</v>
      </c>
      <c r="C112" s="1">
        <f t="shared" ca="1" si="7"/>
        <v>4.4695452309483779</v>
      </c>
      <c r="D112" s="1">
        <f t="shared" ca="1" si="12"/>
        <v>4.4695452309483779</v>
      </c>
      <c r="E112" s="1">
        <f t="shared" si="8"/>
        <v>5.5207042223651914</v>
      </c>
      <c r="F112" s="1">
        <f t="shared" ca="1" si="9"/>
        <v>-1.0511589914168136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>
        <f t="shared" ca="1" si="10"/>
        <v>0.91179443082970657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5">
      <c r="A113" s="1">
        <v>111</v>
      </c>
      <c r="B113" s="1">
        <f t="shared" si="11"/>
        <v>4.6684971961126642</v>
      </c>
      <c r="C113" s="1">
        <f t="shared" ca="1" si="7"/>
        <v>4.0005848103034793</v>
      </c>
      <c r="D113" s="1">
        <f t="shared" ca="1" si="12"/>
        <v>4.0005848103034793</v>
      </c>
      <c r="E113" s="1">
        <f t="shared" si="8"/>
        <v>5.2619697227977058</v>
      </c>
      <c r="F113" s="1">
        <f t="shared" ca="1" si="9"/>
        <v>-1.2613849124942265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>
        <f t="shared" ca="1" si="10"/>
        <v>0.85693203663785977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5">
      <c r="A114" s="1">
        <v>112</v>
      </c>
      <c r="B114" s="1">
        <f t="shared" si="11"/>
        <v>4.4461878058215847</v>
      </c>
      <c r="C114" s="1">
        <f t="shared" ca="1" si="7"/>
        <v>5.1500301880793931</v>
      </c>
      <c r="D114" s="1">
        <f t="shared" ca="1" si="12"/>
        <v>5.1500301880793931</v>
      </c>
      <c r="E114" s="1">
        <f t="shared" si="8"/>
        <v>5.0153611293773457</v>
      </c>
      <c r="F114" s="1">
        <f t="shared" ca="1" si="9"/>
        <v>0.13466905870204737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>
        <f t="shared" ca="1" si="10"/>
        <v>1.1583024408765954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5">
      <c r="A115" s="1">
        <v>113</v>
      </c>
      <c r="B115" s="1">
        <f t="shared" si="11"/>
        <v>4.2344645769729379</v>
      </c>
      <c r="C115" s="1">
        <f t="shared" ca="1" si="7"/>
        <v>4.4426050358560927</v>
      </c>
      <c r="D115" s="1">
        <f t="shared" ca="1" si="12"/>
        <v>4.4426050358560927</v>
      </c>
      <c r="E115" s="1">
        <f t="shared" si="8"/>
        <v>4.78031014680474</v>
      </c>
      <c r="F115" s="1">
        <f t="shared" ca="1" si="9"/>
        <v>-0.3377051109486473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>
        <f t="shared" ca="1" si="10"/>
        <v>1.0491539024826662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5">
      <c r="A116" s="1">
        <v>114</v>
      </c>
      <c r="B116" s="1">
        <f t="shared" si="11"/>
        <v>4.032823406640893</v>
      </c>
      <c r="C116" s="1">
        <f t="shared" ca="1" si="7"/>
        <v>3.8670913180842947</v>
      </c>
      <c r="D116" s="1">
        <f t="shared" ca="1" si="12"/>
        <v>3.8670913180842947</v>
      </c>
      <c r="E116" s="1">
        <f t="shared" si="8"/>
        <v>4.5562751136290238</v>
      </c>
      <c r="F116" s="1">
        <f t="shared" ca="1" si="9"/>
        <v>-0.68918379554472908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>
        <f t="shared" ca="1" si="10"/>
        <v>0.95890420386771813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">
        <v>115</v>
      </c>
      <c r="B117" s="1">
        <f t="shared" si="11"/>
        <v>3.8407841968008505</v>
      </c>
      <c r="C117" s="1">
        <f t="shared" ca="1" si="7"/>
        <v>3.5871601594590548</v>
      </c>
      <c r="D117" s="1">
        <f t="shared" ca="1" si="12"/>
        <v>3.5871601594590548</v>
      </c>
      <c r="E117" s="1">
        <f t="shared" si="8"/>
        <v>4.3427397540202204</v>
      </c>
      <c r="F117" s="1">
        <f t="shared" ca="1" si="9"/>
        <v>-0.75557959456116564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>
        <f t="shared" ca="1" si="10"/>
        <v>0.93396555902484801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">
        <v>116</v>
      </c>
      <c r="B118" s="1">
        <f t="shared" si="11"/>
        <v>3.6578897112389051</v>
      </c>
      <c r="C118" s="1">
        <f t="shared" ca="1" si="7"/>
        <v>3.682757517858934</v>
      </c>
      <c r="D118" s="1">
        <f t="shared" ca="1" si="12"/>
        <v>3.682757517858934</v>
      </c>
      <c r="E118" s="1">
        <f t="shared" si="8"/>
        <v>4.1392119880413238</v>
      </c>
      <c r="F118" s="1">
        <f t="shared" ca="1" si="9"/>
        <v>-0.45645447018238983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>
        <f t="shared" ca="1" si="10"/>
        <v>1.0067984025170331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5">
      <c r="A119" s="1">
        <v>117</v>
      </c>
      <c r="B119" s="1">
        <f t="shared" si="11"/>
        <v>3.4837044868941951</v>
      </c>
      <c r="C119" s="1">
        <f t="shared" ca="1" si="7"/>
        <v>3.4933763914730496</v>
      </c>
      <c r="D119" s="1">
        <f t="shared" ca="1" si="12"/>
        <v>3.4933763914730496</v>
      </c>
      <c r="E119" s="1">
        <f t="shared" si="8"/>
        <v>3.9452227976784342</v>
      </c>
      <c r="F119" s="1">
        <f t="shared" ca="1" si="9"/>
        <v>-0.45184640620538463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>
        <f t="shared" ca="1" si="10"/>
        <v>1.0027763275028523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">
        <v>118</v>
      </c>
      <c r="B120" s="1">
        <f t="shared" si="11"/>
        <v>3.3178137970420902</v>
      </c>
      <c r="C120" s="1">
        <f t="shared" ca="1" si="7"/>
        <v>3.1587079650921677</v>
      </c>
      <c r="D120" s="1">
        <f t="shared" ca="1" si="12"/>
        <v>3.1587079650921677</v>
      </c>
      <c r="E120" s="1">
        <f t="shared" si="8"/>
        <v>3.7603251460157572</v>
      </c>
      <c r="F120" s="1">
        <f t="shared" ca="1" si="9"/>
        <v>-0.60161718092358951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>
        <f t="shared" ca="1" si="10"/>
        <v>0.95204497850608016</v>
      </c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">
        <v>119</v>
      </c>
      <c r="B121" s="1">
        <f t="shared" si="11"/>
        <v>3.1598226638496096</v>
      </c>
      <c r="C121" s="1">
        <f t="shared" ca="1" si="7"/>
        <v>2.6456331839607894</v>
      </c>
      <c r="D121" s="1">
        <f t="shared" ca="1" si="12"/>
        <v>2.6456331839607894</v>
      </c>
      <c r="E121" s="1">
        <f t="shared" si="8"/>
        <v>3.5840929470647698</v>
      </c>
      <c r="F121" s="1">
        <f t="shared" ca="1" si="9"/>
        <v>-0.93845976310398038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>
        <f t="shared" ca="1" si="10"/>
        <v>0.83727267806149042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5">
      <c r="A122" s="1">
        <v>120</v>
      </c>
      <c r="B122" s="1">
        <f t="shared" si="11"/>
        <v>3.0093549179520092</v>
      </c>
      <c r="C122" s="1">
        <f t="shared" ca="1" si="7"/>
        <v>3.1343848305589104</v>
      </c>
      <c r="D122" s="1">
        <f t="shared" ca="1" si="12"/>
        <v>3.1343848305589104</v>
      </c>
      <c r="E122" s="1">
        <f t="shared" si="8"/>
        <v>3.4161200838736185</v>
      </c>
      <c r="F122" s="1">
        <f t="shared" ca="1" si="9"/>
        <v>-0.28173525331470817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>
        <f t="shared" ca="1" si="10"/>
        <v>1.0415470810242478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1">
        <v>121</v>
      </c>
      <c r="B123" s="1">
        <f t="shared" si="11"/>
        <v>2.8660523028114371</v>
      </c>
      <c r="C123" s="1">
        <f t="shared" ca="1" si="7"/>
        <v>2.394115176711086</v>
      </c>
      <c r="D123" s="1">
        <f t="shared" ca="1" si="12"/>
        <v>2.394115176711086</v>
      </c>
      <c r="E123" s="1">
        <f t="shared" si="8"/>
        <v>3.2560194726539851</v>
      </c>
      <c r="F123" s="1">
        <f t="shared" ca="1" si="9"/>
        <v>-0.86190429594289908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>
        <f t="shared" ca="1" si="10"/>
        <v>0.83533548022224691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1">
        <v>122</v>
      </c>
      <c r="B124" s="1">
        <f t="shared" si="11"/>
        <v>2.7295736217251783</v>
      </c>
      <c r="C124" s="1">
        <f t="shared" ca="1" si="7"/>
        <v>3.0651886566322046</v>
      </c>
      <c r="D124" s="1">
        <f t="shared" ca="1" si="12"/>
        <v>3.0651886566322046</v>
      </c>
      <c r="E124" s="1">
        <f t="shared" si="8"/>
        <v>3.1034221707687926</v>
      </c>
      <c r="F124" s="1">
        <f t="shared" ca="1" si="9"/>
        <v>-3.8233514136587932E-2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>
        <f t="shared" ca="1" si="10"/>
        <v>1.1229551136616314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1">
        <v>123</v>
      </c>
      <c r="B125" s="1">
        <f t="shared" si="11"/>
        <v>2.5995939254525506</v>
      </c>
      <c r="C125" s="1">
        <f t="shared" ca="1" si="7"/>
        <v>2.6536679249402675</v>
      </c>
      <c r="D125" s="1">
        <f t="shared" ca="1" si="12"/>
        <v>2.6536679249402675</v>
      </c>
      <c r="E125" s="1">
        <f t="shared" si="8"/>
        <v>2.9579765265251496</v>
      </c>
      <c r="F125" s="1">
        <f t="shared" ca="1" si="9"/>
        <v>-0.30430860158488215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>
        <f t="shared" ca="1" si="10"/>
        <v>1.0208009408539807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25">
      <c r="A126" s="1">
        <v>124</v>
      </c>
      <c r="B126" s="1">
        <f t="shared" si="11"/>
        <v>2.4758037385262388</v>
      </c>
      <c r="C126" s="1">
        <f t="shared" ca="1" si="7"/>
        <v>2.6396359756170398</v>
      </c>
      <c r="D126" s="1">
        <f t="shared" ca="1" si="12"/>
        <v>2.6396359756170398</v>
      </c>
      <c r="E126" s="1">
        <f t="shared" si="8"/>
        <v>2.8193473688132791</v>
      </c>
      <c r="F126" s="1">
        <f t="shared" ca="1" si="9"/>
        <v>-0.1797113931962393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>
        <f t="shared" ca="1" si="10"/>
        <v>1.0661733539461882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25">
      <c r="A127" s="1">
        <v>125</v>
      </c>
      <c r="B127" s="1">
        <f t="shared" si="11"/>
        <v>2.3579083224059416</v>
      </c>
      <c r="C127" s="1">
        <f t="shared" ca="1" si="7"/>
        <v>2.0124832848493468</v>
      </c>
      <c r="D127" s="1">
        <f t="shared" ca="1" si="12"/>
        <v>2.0124832848493468</v>
      </c>
      <c r="E127" s="1">
        <f t="shared" si="8"/>
        <v>2.687215234723999</v>
      </c>
      <c r="F127" s="1">
        <f t="shared" ca="1" si="9"/>
        <v>-0.67473194987465224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>
        <f t="shared" ca="1" si="10"/>
        <v>0.85350361832382959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25">
      <c r="A128" s="1">
        <v>126</v>
      </c>
      <c r="B128" s="1">
        <f t="shared" si="11"/>
        <v>2.2456269737199444</v>
      </c>
      <c r="C128" s="1">
        <f t="shared" ca="1" si="7"/>
        <v>1.9063546312822401</v>
      </c>
      <c r="D128" s="1">
        <f t="shared" ca="1" si="12"/>
        <v>1.9063546312822401</v>
      </c>
      <c r="E128" s="1">
        <f t="shared" si="8"/>
        <v>2.5612756333648505</v>
      </c>
      <c r="F128" s="1">
        <f t="shared" ca="1" si="9"/>
        <v>-0.65492100208261039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>
        <f t="shared" ca="1" si="10"/>
        <v>0.84891865549882783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25">
      <c r="A129" s="1">
        <v>127</v>
      </c>
      <c r="B129" s="1">
        <f t="shared" si="11"/>
        <v>2.1386923559237565</v>
      </c>
      <c r="C129" s="1">
        <f t="shared" ca="1" si="7"/>
        <v>2.3181372152665252</v>
      </c>
      <c r="D129" s="1">
        <f t="shared" ca="1" si="12"/>
        <v>2.3181372152665252</v>
      </c>
      <c r="E129" s="1">
        <f t="shared" si="8"/>
        <v>2.4412383441783749</v>
      </c>
      <c r="F129" s="1">
        <f t="shared" ca="1" si="9"/>
        <v>-0.12310112891184977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>
        <f t="shared" ca="1" si="10"/>
        <v>1.0839040074397512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25">
      <c r="A130" s="1">
        <v>128</v>
      </c>
      <c r="B130" s="1">
        <f t="shared" si="11"/>
        <v>2.0368498627845297</v>
      </c>
      <c r="C130" s="1">
        <f t="shared" ca="1" si="7"/>
        <v>1.8474481269039529</v>
      </c>
      <c r="D130" s="1">
        <f t="shared" ca="1" si="12"/>
        <v>1.8474481269039529</v>
      </c>
      <c r="E130" s="1">
        <f t="shared" si="8"/>
        <v>2.3268267481455509</v>
      </c>
      <c r="F130" s="1">
        <f t="shared" ca="1" si="9"/>
        <v>-0.47937862124159802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>
        <f t="shared" ca="1" si="10"/>
        <v>0.90701242180822705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">
        <v>129</v>
      </c>
      <c r="B131" s="1">
        <f t="shared" si="11"/>
        <v>1.9398570121757426</v>
      </c>
      <c r="C131" s="1">
        <f t="shared" ca="1" si="7"/>
        <v>1.9472935200213091</v>
      </c>
      <c r="D131" s="1">
        <f t="shared" ca="1" si="12"/>
        <v>1.9472935200213091</v>
      </c>
      <c r="E131" s="1">
        <f t="shared" si="8"/>
        <v>2.2177771903332042</v>
      </c>
      <c r="F131" s="1">
        <f t="shared" ca="1" si="9"/>
        <v>-0.27048367031189513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>
        <f t="shared" ca="1" si="10"/>
        <v>1.0038335340176565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25">
      <c r="A132" s="1">
        <v>130</v>
      </c>
      <c r="B132" s="1">
        <f t="shared" si="11"/>
        <v>1.8474828687388023</v>
      </c>
      <c r="C132" s="1">
        <f t="shared" ref="C132:C152" ca="1" si="13">(B132+10000/1.4^A132)*V132</f>
        <v>1.8050644998533922</v>
      </c>
      <c r="D132" s="1">
        <f t="shared" ca="1" si="12"/>
        <v>1.8050644998533922</v>
      </c>
      <c r="E132" s="1">
        <f t="shared" ref="E132:E152" si="14">1084.1*EXP((-0.048*A132))</f>
        <v>2.1138383723163949</v>
      </c>
      <c r="F132" s="1">
        <f t="shared" ref="F132:F152" ca="1" si="15">C132-E132</f>
        <v>-0.3087738724630027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>
        <f t="shared" ref="V132:V152" ca="1" si="16">((RAND()-0.5))/3+1</f>
        <v>0.97703991219449393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">
        <v>131</v>
      </c>
      <c r="B133" s="1">
        <f t="shared" si="11"/>
        <v>1.7595074940369544</v>
      </c>
      <c r="C133" s="1">
        <f t="shared" ca="1" si="13"/>
        <v>1.8935728952953648</v>
      </c>
      <c r="D133" s="1">
        <f t="shared" ca="1" si="12"/>
        <v>1.8935728952953648</v>
      </c>
      <c r="E133" s="1">
        <f t="shared" si="14"/>
        <v>2.0147707730756741</v>
      </c>
      <c r="F133" s="1">
        <f t="shared" ca="1" si="15"/>
        <v>-0.12119787778030933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>
        <f t="shared" ca="1" si="16"/>
        <v>1.0761948452693513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">
        <v>132</v>
      </c>
      <c r="B134" s="1">
        <f t="shared" ref="B134:B152" si="17">B133/1.05</f>
        <v>1.6757214228923374</v>
      </c>
      <c r="C134" s="1">
        <f t="shared" ca="1" si="13"/>
        <v>1.8053349292207388</v>
      </c>
      <c r="D134" s="1">
        <f t="shared" ca="1" si="12"/>
        <v>1.8053349292207388</v>
      </c>
      <c r="E134" s="1">
        <f t="shared" si="14"/>
        <v>1.9203460970346891</v>
      </c>
      <c r="F134" s="1">
        <f t="shared" ca="1" si="15"/>
        <v>-0.11501116781395027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>
        <f t="shared" ca="1" si="16"/>
        <v>1.0773478840562203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">
        <v>133</v>
      </c>
      <c r="B135" s="1">
        <f t="shared" si="17"/>
        <v>1.5959251646593688</v>
      </c>
      <c r="C135" s="1">
        <f t="shared" ca="1" si="13"/>
        <v>1.4810528410899415</v>
      </c>
      <c r="D135" s="1">
        <f t="shared" ca="1" si="12"/>
        <v>1.4810528410899415</v>
      </c>
      <c r="E135" s="1">
        <f t="shared" si="14"/>
        <v>1.8303467479661784</v>
      </c>
      <c r="F135" s="1">
        <f t="shared" ca="1" si="15"/>
        <v>-0.34929390687623685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>
        <f t="shared" ca="1" si="16"/>
        <v>0.92802148489591241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25">
      <c r="A136" s="1">
        <v>134</v>
      </c>
      <c r="B136" s="1">
        <f t="shared" si="17"/>
        <v>1.519928728247018</v>
      </c>
      <c r="C136" s="1">
        <f t="shared" ca="1" si="13"/>
        <v>1.4647848921892934</v>
      </c>
      <c r="D136" s="1">
        <f t="shared" ca="1" si="12"/>
        <v>1.4647848921892934</v>
      </c>
      <c r="E136" s="1">
        <f t="shared" si="14"/>
        <v>1.7445653275539987</v>
      </c>
      <c r="F136" s="1">
        <f t="shared" ca="1" si="15"/>
        <v>-0.27978043536470532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>
        <f t="shared" ca="1" si="16"/>
        <v>0.96371945931877745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25">
      <c r="A137" s="1">
        <v>135</v>
      </c>
      <c r="B137" s="1">
        <f t="shared" si="17"/>
        <v>1.4475511697590646</v>
      </c>
      <c r="C137" s="1">
        <f t="shared" ca="1" si="13"/>
        <v>1.3393811433404716</v>
      </c>
      <c r="D137" s="1">
        <f t="shared" ca="1" si="12"/>
        <v>1.3393811433404716</v>
      </c>
      <c r="E137" s="1">
        <f t="shared" si="14"/>
        <v>1.6628041574556502</v>
      </c>
      <c r="F137" s="1">
        <f t="shared" ca="1" si="15"/>
        <v>-0.3234230141151786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>
        <f t="shared" ca="1" si="16"/>
        <v>0.92527378052093501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25">
      <c r="A138" s="1">
        <v>136</v>
      </c>
      <c r="B138" s="1">
        <f t="shared" si="17"/>
        <v>1.3786201616752995</v>
      </c>
      <c r="C138" s="1">
        <f t="shared" ca="1" si="13"/>
        <v>1.4548859717861349</v>
      </c>
      <c r="D138" s="1">
        <f t="shared" ca="1" si="12"/>
        <v>1.4548859717861349</v>
      </c>
      <c r="E138" s="1">
        <f t="shared" si="14"/>
        <v>1.5848748237639234</v>
      </c>
      <c r="F138" s="1">
        <f t="shared" ca="1" si="15"/>
        <v>-0.12998885197778853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>
        <f t="shared" ca="1" si="16"/>
        <v>1.0553203937030464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25">
      <c r="A139" s="1">
        <v>137</v>
      </c>
      <c r="B139" s="1">
        <f t="shared" si="17"/>
        <v>1.3129715825479042</v>
      </c>
      <c r="C139" s="1">
        <f t="shared" ca="1" si="13"/>
        <v>1.3389862683529314</v>
      </c>
      <c r="D139" s="1">
        <f t="shared" ca="1" si="12"/>
        <v>1.3389862683529314</v>
      </c>
      <c r="E139" s="1">
        <f t="shared" si="14"/>
        <v>1.5105977428179012</v>
      </c>
      <c r="F139" s="1">
        <f t="shared" ca="1" si="15"/>
        <v>-0.17161147446496972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>
        <f t="shared" ca="1" si="16"/>
        <v>1.0198135939504067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25">
      <c r="A140" s="1">
        <v>138</v>
      </c>
      <c r="B140" s="1">
        <f t="shared" si="17"/>
        <v>1.2504491262360993</v>
      </c>
      <c r="C140" s="1">
        <f t="shared" ca="1" si="13"/>
        <v>1.0461775332212249</v>
      </c>
      <c r="D140" s="1">
        <f t="shared" ca="1" si="12"/>
        <v>1.0461775332212249</v>
      </c>
      <c r="E140" s="1">
        <f t="shared" si="14"/>
        <v>1.4398017473627567</v>
      </c>
      <c r="F140" s="1">
        <f t="shared" ca="1" si="15"/>
        <v>-0.39362421414153181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>
        <f t="shared" ca="1" si="16"/>
        <v>0.83664142048726131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25">
      <c r="A141" s="1">
        <v>139</v>
      </c>
      <c r="B141" s="1">
        <f t="shared" si="17"/>
        <v>1.1909039297486659</v>
      </c>
      <c r="C141" s="1">
        <f t="shared" ca="1" si="13"/>
        <v>1.0166170583311005</v>
      </c>
      <c r="D141" s="1">
        <f t="shared" ca="1" si="12"/>
        <v>1.0166170583311005</v>
      </c>
      <c r="E141" s="1">
        <f t="shared" si="14"/>
        <v>1.3723236921046742</v>
      </c>
      <c r="F141" s="1">
        <f t="shared" ca="1" si="15"/>
        <v>-0.3557066337735737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>
        <f t="shared" ca="1" si="16"/>
        <v>0.85365161113008703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25">
      <c r="A142" s="1">
        <v>140</v>
      </c>
      <c r="B142" s="1">
        <f t="shared" si="17"/>
        <v>1.1341942188082532</v>
      </c>
      <c r="C142" s="1">
        <f t="shared" ca="1" si="13"/>
        <v>1.2685073427921743</v>
      </c>
      <c r="D142" s="1">
        <f t="shared" ca="1" si="12"/>
        <v>1.2685073427921743</v>
      </c>
      <c r="E142" s="1">
        <f t="shared" si="14"/>
        <v>1.3080080777519114</v>
      </c>
      <c r="F142" s="1">
        <f t="shared" ca="1" si="15"/>
        <v>-3.950073495973716E-2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>
        <f t="shared" ca="1" si="16"/>
        <v>1.1184216263463673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25">
      <c r="A143" s="1">
        <v>141</v>
      </c>
      <c r="B143" s="1">
        <f t="shared" si="17"/>
        <v>1.0801849702935744</v>
      </c>
      <c r="C143" s="1">
        <f t="shared" ca="1" si="13"/>
        <v>1.1878580664186533</v>
      </c>
      <c r="D143" s="1">
        <f t="shared" ca="1" si="12"/>
        <v>1.1878580664186533</v>
      </c>
      <c r="E143" s="1">
        <f t="shared" si="14"/>
        <v>1.2467066926756467</v>
      </c>
      <c r="F143" s="1">
        <f t="shared" ca="1" si="15"/>
        <v>-5.8848626256993386E-2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>
        <f t="shared" ca="1" si="16"/>
        <v>1.0996802391129505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">
        <v>142</v>
      </c>
      <c r="B144" s="1">
        <f t="shared" si="17"/>
        <v>1.028747590755785</v>
      </c>
      <c r="C144" s="1">
        <f t="shared" ca="1" si="13"/>
        <v>1.0314607187902889</v>
      </c>
      <c r="D144" s="1">
        <f t="shared" ca="1" si="12"/>
        <v>1.0314607187902889</v>
      </c>
      <c r="E144" s="1">
        <f t="shared" si="14"/>
        <v>1.1882782713648099</v>
      </c>
      <c r="F144" s="1">
        <f t="shared" ca="1" si="15"/>
        <v>-0.15681755257452101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>
        <f t="shared" ca="1" si="16"/>
        <v>1.0026373116776979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>
        <v>143</v>
      </c>
      <c r="B145" s="1">
        <f t="shared" si="17"/>
        <v>0.97975961024360481</v>
      </c>
      <c r="C145" s="1">
        <f t="shared" ca="1" si="13"/>
        <v>1.0298247012795236</v>
      </c>
      <c r="D145" s="1">
        <f t="shared" ca="1" si="12"/>
        <v>1.0298247012795236</v>
      </c>
      <c r="E145" s="1">
        <f t="shared" si="14"/>
        <v>1.1325881688878521</v>
      </c>
      <c r="F145" s="1">
        <f t="shared" ca="1" si="15"/>
        <v>-0.10276346760832844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>
        <f t="shared" ca="1" si="16"/>
        <v>1.0510993620399098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>
        <v>144</v>
      </c>
      <c r="B146" s="1">
        <f t="shared" si="17"/>
        <v>0.93310439070819506</v>
      </c>
      <c r="C146" s="1">
        <f t="shared" ca="1" si="13"/>
        <v>0.8798299032251482</v>
      </c>
      <c r="D146" s="1">
        <f t="shared" ca="1" si="12"/>
        <v>0.8798299032251482</v>
      </c>
      <c r="E146" s="1">
        <f t="shared" si="14"/>
        <v>1.0795080506112551</v>
      </c>
      <c r="F146" s="1">
        <f t="shared" ca="1" si="15"/>
        <v>-0.1996781473861069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>
        <f t="shared" ca="1" si="16"/>
        <v>0.94290618711737784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>
        <v>145</v>
      </c>
      <c r="B147" s="1">
        <f t="shared" si="17"/>
        <v>0.88867084829351906</v>
      </c>
      <c r="C147" s="1">
        <f t="shared" ca="1" si="13"/>
        <v>0.82493447587811419</v>
      </c>
      <c r="D147" s="1">
        <f t="shared" ca="1" si="12"/>
        <v>0.82493447587811419</v>
      </c>
      <c r="E147" s="1">
        <f t="shared" si="14"/>
        <v>1.0289155964597601</v>
      </c>
      <c r="F147" s="1">
        <f t="shared" ca="1" si="15"/>
        <v>-0.20398112058164586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>
        <f t="shared" ca="1" si="16"/>
        <v>0.92827898817903676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>
        <v>146</v>
      </c>
      <c r="B148" s="1">
        <f t="shared" si="17"/>
        <v>0.84635318885097044</v>
      </c>
      <c r="C148" s="1">
        <f t="shared" ca="1" si="13"/>
        <v>0.93804397470535017</v>
      </c>
      <c r="D148" s="1">
        <f t="shared" ca="1" si="12"/>
        <v>0.93804397470535017</v>
      </c>
      <c r="E148" s="1">
        <f t="shared" si="14"/>
        <v>0.98069421903680065</v>
      </c>
      <c r="F148" s="1">
        <f t="shared" ca="1" si="15"/>
        <v>-4.2650244331450482E-2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>
        <f t="shared" ca="1" si="16"/>
        <v>1.1083363152194905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>
        <v>147</v>
      </c>
      <c r="B149" s="1">
        <f t="shared" si="17"/>
        <v>0.8060506560485432</v>
      </c>
      <c r="C149" s="1">
        <f t="shared" ca="1" si="13"/>
        <v>0.75750298795468629</v>
      </c>
      <c r="D149" s="1">
        <f t="shared" ca="1" si="12"/>
        <v>0.75750298795468629</v>
      </c>
      <c r="E149" s="1">
        <f t="shared" si="14"/>
        <v>0.93473279495556183</v>
      </c>
      <c r="F149" s="1">
        <f t="shared" ca="1" si="15"/>
        <v>-0.17722980700087554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>
        <f t="shared" ca="1" si="16"/>
        <v>0.93977094649131676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>
        <v>148</v>
      </c>
      <c r="B150" s="1">
        <f t="shared" si="17"/>
        <v>0.76766729147480306</v>
      </c>
      <c r="C150" s="1">
        <f t="shared" ca="1" si="13"/>
        <v>0.65651220047408787</v>
      </c>
      <c r="D150" s="1">
        <f t="shared" ca="1" si="12"/>
        <v>0.65651220047408787</v>
      </c>
      <c r="E150" s="1">
        <f t="shared" si="14"/>
        <v>0.89092540876153525</v>
      </c>
      <c r="F150" s="1">
        <f t="shared" ca="1" si="15"/>
        <v>-0.23441320828744738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>
        <f t="shared" ca="1" si="16"/>
        <v>0.85520408094088551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>
        <v>149</v>
      </c>
      <c r="B151" s="1">
        <f t="shared" si="17"/>
        <v>0.73111170616647903</v>
      </c>
      <c r="C151" s="1">
        <f t="shared" ca="1" si="13"/>
        <v>0.84120101721879581</v>
      </c>
      <c r="D151" s="1">
        <f t="shared" ca="1" si="12"/>
        <v>0.84120101721879581</v>
      </c>
      <c r="E151" s="1">
        <f t="shared" si="14"/>
        <v>0.84917110885645597</v>
      </c>
      <c r="F151" s="1">
        <f t="shared" ca="1" si="15"/>
        <v>-7.9700916376601594E-3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>
        <f t="shared" ca="1" si="16"/>
        <v>1.1505779624697305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>
        <v>150</v>
      </c>
      <c r="B152" s="1">
        <f t="shared" si="17"/>
        <v>0.69629686301569427</v>
      </c>
      <c r="C152" s="1">
        <f t="shared" ca="1" si="13"/>
        <v>0.73206322973226889</v>
      </c>
      <c r="D152" s="1">
        <f t="shared" ca="1" si="12"/>
        <v>0.73206322973226889</v>
      </c>
      <c r="E152" s="1">
        <f t="shared" si="14"/>
        <v>0.80937367486115785</v>
      </c>
      <c r="F152" s="1">
        <f t="shared" ca="1" si="15"/>
        <v>-7.731044512888896E-2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>
        <f t="shared" ca="1" si="16"/>
        <v>1.0513665486896908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Clemens Walther</dc:creator>
  <cp:lastModifiedBy>Clemens Walther</cp:lastModifiedBy>
  <dcterms:created xsi:type="dcterms:W3CDTF">2012-09-07T08:32:48Z</dcterms:created>
  <dcterms:modified xsi:type="dcterms:W3CDTF">2013-06-18T17:09:28Z</dcterms:modified>
</cp:coreProperties>
</file>